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120" yWindow="15" windowWidth="15195" windowHeight="8190" activeTab="2"/>
  </bookViews>
  <sheets>
    <sheet name="07 08 09 10 11" sheetId="1" r:id="rId1"/>
    <sheet name="Test Yr" sheetId="2" r:id="rId2"/>
    <sheet name="Summary" sheetId="3" r:id="rId3"/>
  </sheets>
  <definedNames>
    <definedName name="_xlnm.Print_Area" localSheetId="1">'Test Yr'!$E$1:$S$32</definedName>
  </definedNames>
  <calcPr calcId="125725"/>
  <pivotCaches>
    <pivotCache cacheId="1" r:id="rId4"/>
  </pivotCaches>
</workbook>
</file>

<file path=xl/calcChain.xml><?xml version="1.0" encoding="utf-8"?>
<calcChain xmlns="http://schemas.openxmlformats.org/spreadsheetml/2006/main">
  <c r="H42" i="3"/>
  <c r="G42"/>
  <c r="F42"/>
  <c r="E42"/>
  <c r="D42"/>
  <c r="H41"/>
  <c r="G41"/>
  <c r="F41"/>
  <c r="E41"/>
  <c r="D41"/>
  <c r="C41"/>
  <c r="H22" l="1"/>
  <c r="G22"/>
  <c r="F22"/>
  <c r="E22"/>
  <c r="D22"/>
  <c r="S32" i="2" l="1"/>
  <c r="X218" i="1"/>
  <c r="W218"/>
  <c r="V218"/>
  <c r="U218"/>
  <c r="T218"/>
  <c r="S218"/>
  <c r="X44" l="1"/>
  <c r="X43"/>
</calcChain>
</file>

<file path=xl/sharedStrings.xml><?xml version="1.0" encoding="utf-8"?>
<sst xmlns="http://schemas.openxmlformats.org/spreadsheetml/2006/main" count="4646" uniqueCount="306">
  <si>
    <t>FERCSUB</t>
  </si>
  <si>
    <t>FERCSUB Descr</t>
  </si>
  <si>
    <t>PRCN</t>
  </si>
  <si>
    <t>PRCN Descr</t>
  </si>
  <si>
    <t>RT</t>
  </si>
  <si>
    <t>RT Descr</t>
  </si>
  <si>
    <t>ACTVTY</t>
  </si>
  <si>
    <t>ACTVTY Descr</t>
  </si>
  <si>
    <t>EWO</t>
  </si>
  <si>
    <t>EWO Descr</t>
  </si>
  <si>
    <t>PROJ</t>
  </si>
  <si>
    <t>PROJ Descr</t>
  </si>
  <si>
    <t>LOC</t>
  </si>
  <si>
    <t>LOC Descr</t>
  </si>
  <si>
    <t>RORG</t>
  </si>
  <si>
    <t>RORG Descr</t>
  </si>
  <si>
    <t>BWO</t>
  </si>
  <si>
    <t>BWO Descr</t>
  </si>
  <si>
    <t>40242</t>
  </si>
  <si>
    <t>MARKETING-ECON EVAL &amp; MKT RPTG</t>
  </si>
  <si>
    <t>EAL</t>
  </si>
  <si>
    <t>EXP-MISCELLANEOUS EXPENSES</t>
  </si>
  <si>
    <t>MCMSRG</t>
  </si>
  <si>
    <t>COMMERCIAL SURGE SUPPRESSION</t>
  </si>
  <si>
    <t>40000</t>
  </si>
  <si>
    <t>GULF CORPORATE LOCATION</t>
  </si>
  <si>
    <t>40MKT</t>
  </si>
  <si>
    <t>GULF MARKETING</t>
  </si>
  <si>
    <t>000000</t>
  </si>
  <si>
    <t>NO VALUE</t>
  </si>
  <si>
    <t>MPRSRG</t>
  </si>
  <si>
    <t>PREMIUM SURGE SUPPRESSION</t>
  </si>
  <si>
    <t>RRV</t>
  </si>
  <si>
    <t>REV-OPERATING REVENUES</t>
  </si>
  <si>
    <t>MALLCN</t>
  </si>
  <si>
    <t>ALLCONNECT</t>
  </si>
  <si>
    <t>41015</t>
  </si>
  <si>
    <t>CUST SVC-PANAMA CITY</t>
  </si>
  <si>
    <t>0000000</t>
  </si>
  <si>
    <t>NO ACTIVITY</t>
  </si>
  <si>
    <t>PROJ-ZEROS</t>
  </si>
  <si>
    <t>00000</t>
  </si>
  <si>
    <t>NO LOCATION</t>
  </si>
  <si>
    <t>PANAMA CITY - CUSTOMER SERVICE</t>
  </si>
  <si>
    <t>EAJ</t>
  </si>
  <si>
    <t>JV SOURCE</t>
  </si>
  <si>
    <t>41034</t>
  </si>
  <si>
    <t>CUST SVC-PENSACOLA</t>
  </si>
  <si>
    <t>PENSACOLA - CUSTOMER SERVICE</t>
  </si>
  <si>
    <t>40241</t>
  </si>
  <si>
    <t>MARKETING -ADMIN &amp; FORECASTING</t>
  </si>
  <si>
    <t>MARKETING - MARKETING SERVICES- ADMINISTRATION &amp; FORECASTING</t>
  </si>
  <si>
    <t>MARKETING - MARKETING SVCS- ECONOMIC EVAL &amp; MARKET REPORTING</t>
  </si>
  <si>
    <t>41600001</t>
  </si>
  <si>
    <t>MJC EXP-SURGE PRODUCTS</t>
  </si>
  <si>
    <t>BBO</t>
  </si>
  <si>
    <t>BEN-EMPLOYEE BENEFIT OVERHEADS</t>
  </si>
  <si>
    <t>MNPS</t>
  </si>
  <si>
    <t>MARKETING-PRODUCTS &amp; SERVICES</t>
  </si>
  <si>
    <t>MNP201</t>
  </si>
  <si>
    <t>NON-ECCR-NEW PROD &amp; SVCS-LABOR EXPENSE</t>
  </si>
  <si>
    <t>CAG</t>
  </si>
  <si>
    <t>CORP-A&amp;G OVERHEAD ALLOCATED</t>
  </si>
  <si>
    <t>MNP203</t>
  </si>
  <si>
    <t>NON-ECCR-NEW PROD &amp; SVCS-1-800 TOLL CHARGES &amp; LOCAL ACCESS E</t>
  </si>
  <si>
    <t>MNP204</t>
  </si>
  <si>
    <t>NON-ECCR-NEW PROD &amp; SVCS-CSS EXPENSES</t>
  </si>
  <si>
    <t>MNP208</t>
  </si>
  <si>
    <t>NON-ECCR-NEW PROD &amp; SVCS-MISC. &amp; GENERAL EXPENSE</t>
  </si>
  <si>
    <t>ECE</t>
  </si>
  <si>
    <t>EXP-TELECOMMUNICATION EXPENSE</t>
  </si>
  <si>
    <t>ELR</t>
  </si>
  <si>
    <t>EXP-LEASE/RENTAL PAYMENTS</t>
  </si>
  <si>
    <t>LAW</t>
  </si>
  <si>
    <t>LAB-SOUTHERN EXCELLENCE AWARDS</t>
  </si>
  <si>
    <t>MNP206</t>
  </si>
  <si>
    <t>NON-ECCR-NEW PROD &amp; SVCS-INCENTIVES EXPENSE RELATED TO TRAIN</t>
  </si>
  <si>
    <t>LSN</t>
  </si>
  <si>
    <t>LAB-ST LABOR NON-COVERED EMPL</t>
  </si>
  <si>
    <t>SFO</t>
  </si>
  <si>
    <t>AFFL-FPC OCCUPANCY</t>
  </si>
  <si>
    <t>CPT</t>
  </si>
  <si>
    <t>CORP-PAYROLL TAX O/H-ALLOC</t>
  </si>
  <si>
    <t>MNP205</t>
  </si>
  <si>
    <t>NON-ECCR-NEW PROD &amp; SVCS-MARKETING AND ENROLLMENT EXPENSE</t>
  </si>
  <si>
    <t>EBG</t>
  </si>
  <si>
    <t>EXP-BUSINESS GIFTS</t>
  </si>
  <si>
    <t>EEX</t>
  </si>
  <si>
    <t>EXP-OFFICE EXPENSES</t>
  </si>
  <si>
    <t>EMW</t>
  </si>
  <si>
    <t>EMT-MEALS &amp; ENT-BROUGHT IN</t>
  </si>
  <si>
    <t>EPS</t>
  </si>
  <si>
    <t>EXP-POSTAGE &amp; MAILING FEES</t>
  </si>
  <si>
    <t>ETV</t>
  </si>
  <si>
    <t>EMT-MILEAGE-PERS REIMB-NORMAL</t>
  </si>
  <si>
    <t>EUL</t>
  </si>
  <si>
    <t>EXP-UNASSIGNED LIABILITIES</t>
  </si>
  <si>
    <t>MNP207</t>
  </si>
  <si>
    <t>NON-ECCR-NEW PROD &amp; SVCS-INSTALLATION EXPENSE</t>
  </si>
  <si>
    <t>IPS</t>
  </si>
  <si>
    <t>ISVC-PRINTING SERVICES</t>
  </si>
  <si>
    <t>KLN</t>
  </si>
  <si>
    <t>OSVC-CONTR LAB &amp; EXP-OFF SITE</t>
  </si>
  <si>
    <t>GULF CORPORATE RORG</t>
  </si>
  <si>
    <t>MNP211</t>
  </si>
  <si>
    <t>NON-ECCR-NEW PROD &amp; SVCS-SERVICE CALL AND REMOVAL EXPENSE</t>
  </si>
  <si>
    <t>LAS</t>
  </si>
  <si>
    <t>LAB-CASH SPOT AWARDS</t>
  </si>
  <si>
    <t>LEN</t>
  </si>
  <si>
    <t>LAB-OVERTIME-NON COVERED</t>
  </si>
  <si>
    <t>MDP</t>
  </si>
  <si>
    <t>MAT-DIRECT PURCHASED MATERIALS</t>
  </si>
  <si>
    <t>MHS</t>
  </si>
  <si>
    <t>MAT-STORES HANDLING</t>
  </si>
  <si>
    <t>MMN</t>
  </si>
  <si>
    <t>MAT-NORMAL OPERATING MATERIALS</t>
  </si>
  <si>
    <t>SSI</t>
  </si>
  <si>
    <t>SCS-IT</t>
  </si>
  <si>
    <t>46MIPS</t>
  </si>
  <si>
    <t>PREMIUM SURGE</t>
  </si>
  <si>
    <t>40991</t>
  </si>
  <si>
    <t>GENERAL TO ALL-PPP</t>
  </si>
  <si>
    <t>LPN</t>
  </si>
  <si>
    <t>LAB-PPP-NON-COVERED EMPLOYEES</t>
  </si>
  <si>
    <t>GPPP</t>
  </si>
  <si>
    <t>PERFORMANCE PAY PLAN</t>
  </si>
  <si>
    <t>GPP416</t>
  </si>
  <si>
    <t>GTA-PPP-PRODUCTS AND SERVICES</t>
  </si>
  <si>
    <t>40992</t>
  </si>
  <si>
    <t>GENERAL TO ALL-PDP</t>
  </si>
  <si>
    <t>GPDP</t>
  </si>
  <si>
    <t>GTA PDP-BUDGET ONLY</t>
  </si>
  <si>
    <t>GPD416</t>
  </si>
  <si>
    <t>GTA - PDP PRODUCTS &amp; SERVICES</t>
  </si>
  <si>
    <t>LPD</t>
  </si>
  <si>
    <t>LAB-PERFORMANCE DIVIDEND PLAN</t>
  </si>
  <si>
    <t>40993</t>
  </si>
  <si>
    <t>GENERAL TO ALL-BENEFITS</t>
  </si>
  <si>
    <t>GBENTRF</t>
  </si>
  <si>
    <t>GTA-BENEFITS COST TRANSFERRED</t>
  </si>
  <si>
    <t>GAR416</t>
  </si>
  <si>
    <t>GTA-LABOR ACCR/REV-NEW PRODUCTS</t>
  </si>
  <si>
    <t>40995</t>
  </si>
  <si>
    <t>GENERAL TO ALL-LABOR ACCRUAL</t>
  </si>
  <si>
    <t>40994</t>
  </si>
  <si>
    <t>GENERAL TO ALL-STOCK OPTIONS</t>
  </si>
  <si>
    <t>BSO</t>
  </si>
  <si>
    <t>BEN-EMPLOYEE STOCK OPTIONS</t>
  </si>
  <si>
    <t>GSTKOPT</t>
  </si>
  <si>
    <t>GTA-STOCK OPTIONS</t>
  </si>
  <si>
    <t>GSO416</t>
  </si>
  <si>
    <t>GTA-STOCK OPTIONS-PRODUCTS &amp; SERVICES</t>
  </si>
  <si>
    <t>GLABAR</t>
  </si>
  <si>
    <t>GTA-LABOR ACCRUAL &amp; REVERSAL</t>
  </si>
  <si>
    <t>LAC</t>
  </si>
  <si>
    <t>LAB-LABOR ACCRUAL/REVERSAL</t>
  </si>
  <si>
    <t>41600003</t>
  </si>
  <si>
    <t>MJC EXP-SURGE PRODUCTS-DEPR</t>
  </si>
  <si>
    <t>VDE</t>
  </si>
  <si>
    <t>B/S-DEPR/AMORTIZATION EXP</t>
  </si>
  <si>
    <t>MNP209</t>
  </si>
  <si>
    <t>NON-ECCR-NEW PROD &amp; SVCS-DEPRECIATION EXPENSE</t>
  </si>
  <si>
    <t>41600005</t>
  </si>
  <si>
    <t>MJC EXP-SURGE PRODUCTS-CLAIMS</t>
  </si>
  <si>
    <t>MNP212</t>
  </si>
  <si>
    <t>NON-ECCR-NEW PROD &amp; SVCS-CUSTOMER DAMAGE CLAIMS EXPENSE</t>
  </si>
  <si>
    <t>41600009</t>
  </si>
  <si>
    <t>MJC-SURGE PRODUCTS-SRVC CALLS</t>
  </si>
  <si>
    <t>41600012</t>
  </si>
  <si>
    <t>MJC EXP-SURGE PRODUCTS-INT</t>
  </si>
  <si>
    <t>MNP210</t>
  </si>
  <si>
    <t>NON-ECCR-NEW PROD &amp; SVCS-INVENTORY AND RECEIVABLE INTEREST E</t>
  </si>
  <si>
    <t>41600600</t>
  </si>
  <si>
    <t>CLERICAL SALARY</t>
  </si>
  <si>
    <t>CORPOR</t>
  </si>
  <si>
    <t>CORPORATE</t>
  </si>
  <si>
    <t>41600620</t>
  </si>
  <si>
    <t>CREDITS &amp; COLL</t>
  </si>
  <si>
    <t>40034</t>
  </si>
  <si>
    <t>POWER DELIVERY-E&amp;C PENSACOLA</t>
  </si>
  <si>
    <t>EAP</t>
  </si>
  <si>
    <t>AP SOURCE</t>
  </si>
  <si>
    <t>PENSACOLA DISTRICT - PENSACOLA DISTRICT OFFICE</t>
  </si>
  <si>
    <t>41600650</t>
  </si>
  <si>
    <t>TOTAL REPOSSESS</t>
  </si>
  <si>
    <t>40234</t>
  </si>
  <si>
    <t>CUSTOMER SERVICE - APPLIANCE SALES COLLECTIONS</t>
  </si>
  <si>
    <t>MARKETING - APPLIANCE SALES</t>
  </si>
  <si>
    <t>41600654</t>
  </si>
  <si>
    <t>UNCOLLECT ACCTS</t>
  </si>
  <si>
    <t>40015</t>
  </si>
  <si>
    <t>POWER DELIVERY-E&amp;C-PC DISTRICT</t>
  </si>
  <si>
    <t>PANAMA CITY DISTRICT - PANAMA CITY 1</t>
  </si>
  <si>
    <t>41601201</t>
  </si>
  <si>
    <t>CSR, SUPERVISION, MARKETING</t>
  </si>
  <si>
    <t>GULF CORPORATE PRCN</t>
  </si>
  <si>
    <t>LPP</t>
  </si>
  <si>
    <t>LAB-TOTAL PPP</t>
  </si>
  <si>
    <t>40996</t>
  </si>
  <si>
    <t>GENERAL TO ALL-SO EXCL AWARDS</t>
  </si>
  <si>
    <t>41601202</t>
  </si>
  <si>
    <t>MEALS,TRAVEL, INCIDENTALS</t>
  </si>
  <si>
    <t>41601203</t>
  </si>
  <si>
    <t>TELEPHONE</t>
  </si>
  <si>
    <t>41601204</t>
  </si>
  <si>
    <t>CSS BILLING SERVICE</t>
  </si>
  <si>
    <t>41601205</t>
  </si>
  <si>
    <t>MARKETING &amp; ENROLLMENT COST</t>
  </si>
  <si>
    <t>BAL</t>
  </si>
  <si>
    <t>BEN-MISCELLANEOUS BENEFITS</t>
  </si>
  <si>
    <t>KCS</t>
  </si>
  <si>
    <t>OSVC-CONTRACT SERVICES-ROUTINE</t>
  </si>
  <si>
    <t>41601206</t>
  </si>
  <si>
    <t>SALES, TRAINING EXPENSE</t>
  </si>
  <si>
    <t>LAL</t>
  </si>
  <si>
    <t>LAB-MISC LABOR EXPENSE</t>
  </si>
  <si>
    <t>41601207</t>
  </si>
  <si>
    <t>INSTALLATION EXPENSE</t>
  </si>
  <si>
    <t>41601208</t>
  </si>
  <si>
    <t>MISCELLANEOUS</t>
  </si>
  <si>
    <t>MEBADDT</t>
  </si>
  <si>
    <t>BAD DEBT EXPENSE</t>
  </si>
  <si>
    <t>KSI</t>
  </si>
  <si>
    <t>INFORMATION RESOURCES</t>
  </si>
  <si>
    <t>EMN</t>
  </si>
  <si>
    <t>EMT-MEALS &amp; ENTERTAIN-TRAVEL</t>
  </si>
  <si>
    <t>ERV</t>
  </si>
  <si>
    <t>EMT-RENTAL CAR, GAS FOR TRAVEL</t>
  </si>
  <si>
    <t>41601209</t>
  </si>
  <si>
    <t>DEPRECIATION</t>
  </si>
  <si>
    <t>41601211</t>
  </si>
  <si>
    <t>SERVICE CALLS INCLUDING REMOVALS, CANCELLATIONS</t>
  </si>
  <si>
    <t>41601212</t>
  </si>
  <si>
    <t>CUSTOMER DAMAGE CLAIMS</t>
  </si>
  <si>
    <t>Total</t>
  </si>
  <si>
    <t xml:space="preserve"> </t>
  </si>
  <si>
    <t xml:space="preserve">Database: </t>
  </si>
  <si>
    <t xml:space="preserve">Gulf Power </t>
  </si>
  <si>
    <t xml:space="preserve"> Beginning Balances: </t>
  </si>
  <si>
    <t>NO</t>
  </si>
  <si>
    <t xml:space="preserve">Information View: </t>
  </si>
  <si>
    <t xml:space="preserve">Financial View (100%) - All </t>
  </si>
  <si>
    <t xml:space="preserve"> Period 13: </t>
  </si>
  <si>
    <t xml:space="preserve">Loaded Query Name: </t>
  </si>
  <si>
    <t xml:space="preserve"> Commitments: </t>
  </si>
  <si>
    <t xml:space="preserve">Data Types: </t>
  </si>
  <si>
    <t xml:space="preserve">Actual </t>
  </si>
  <si>
    <t xml:space="preserve"> Actual </t>
  </si>
  <si>
    <t xml:space="preserve">Months: </t>
  </si>
  <si>
    <t xml:space="preserve">Jan 07-Dec 07 </t>
  </si>
  <si>
    <t xml:space="preserve"> Jan 08-Dec 08 </t>
  </si>
  <si>
    <t xml:space="preserve"> Jan 09-Dec 09 </t>
  </si>
  <si>
    <t xml:space="preserve"> Jan 10-Dec 10 </t>
  </si>
  <si>
    <t xml:space="preserve"> Jan 11-Jun 11 </t>
  </si>
  <si>
    <t xml:space="preserve">PerForming RCN: </t>
  </si>
  <si>
    <t xml:space="preserve">Activity: </t>
  </si>
  <si>
    <t xml:space="preserve">Resource Type: </t>
  </si>
  <si>
    <t xml:space="preserve">Ferc Sub: </t>
  </si>
  <si>
    <t>Incl 41500000 thru 41699999</t>
  </si>
  <si>
    <t xml:space="preserve">Project: </t>
  </si>
  <si>
    <t xml:space="preserve">Location: </t>
  </si>
  <si>
    <t xml:space="preserve">Receiving ORG: </t>
  </si>
  <si>
    <t xml:space="preserve">Allocation Indicator: </t>
  </si>
  <si>
    <t xml:space="preserve">Work Order: </t>
  </si>
  <si>
    <t xml:space="preserve">Billing Work Order: </t>
  </si>
  <si>
    <t xml:space="preserve">Company: </t>
  </si>
  <si>
    <t xml:space="preserve">Drill Drown: </t>
  </si>
  <si>
    <t xml:space="preserve"> PRCN </t>
  </si>
  <si>
    <t xml:space="preserve"> Activity </t>
  </si>
  <si>
    <t xml:space="preserve"> R/T </t>
  </si>
  <si>
    <t xml:space="preserve"> FercSub </t>
  </si>
  <si>
    <t xml:space="preserve"> Loc </t>
  </si>
  <si>
    <t xml:space="preserve"> Project </t>
  </si>
  <si>
    <t xml:space="preserve"> EWO </t>
  </si>
  <si>
    <t xml:space="preserve"> RRCN </t>
  </si>
  <si>
    <t xml:space="preserve"> AI </t>
  </si>
  <si>
    <t xml:space="preserve"> BWO </t>
  </si>
  <si>
    <t xml:space="preserve"> COMPANY </t>
  </si>
  <si>
    <t xml:space="preserve"> Jan 11-Dec 11 </t>
  </si>
  <si>
    <t xml:space="preserve">Jan 11-Dec 11 </t>
  </si>
  <si>
    <t xml:space="preserve"> Original Budget F1 FINAL </t>
  </si>
  <si>
    <t xml:space="preserve">Original Budget F1 FINAL </t>
  </si>
  <si>
    <t>OSVC-LEGAL FEES-NON-RETAINER</t>
  </si>
  <si>
    <t>KLF</t>
  </si>
  <si>
    <t>EXECUTIVE - LEGAL SERVICES</t>
  </si>
  <si>
    <t>40101</t>
  </si>
  <si>
    <t>SCS-SERVICES PROVIDED</t>
  </si>
  <si>
    <t>SSC</t>
  </si>
  <si>
    <t>Original Budget F1 FINAL ...Jan 11-Dec 11...</t>
  </si>
  <si>
    <t>MNP202</t>
  </si>
  <si>
    <t>NON-ECCR-NEW PROD &amp; SVCS-MEALS,TRAVEL, INCIDENTALS</t>
  </si>
  <si>
    <t>Jan - Jun 2011</t>
  </si>
  <si>
    <t>Values</t>
  </si>
  <si>
    <t>Grand Total</t>
  </si>
  <si>
    <t>Sum of 2008</t>
  </si>
  <si>
    <t>Sum of 2007</t>
  </si>
  <si>
    <t>Sum of 2009</t>
  </si>
  <si>
    <t>Sum of 2010</t>
  </si>
  <si>
    <t>Sum of Jan - Jun 2011</t>
  </si>
  <si>
    <t>Sum of 2012</t>
  </si>
  <si>
    <t>Year-To-Date June 30, 2011</t>
  </si>
  <si>
    <t>Test Year 2012</t>
  </si>
  <si>
    <t>Account Number Description</t>
  </si>
  <si>
    <t>Account Number (EWO)</t>
  </si>
  <si>
    <t>TOTAL NEW PRODUCTS &amp; SERVI CES EXPENSE</t>
  </si>
  <si>
    <t>VARIANCE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</si>
</sst>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49" fontId="0" fillId="0" borderId="0" xfId="0" applyNumberFormat="1"/>
    <xf numFmtId="49" fontId="0" fillId="33" borderId="0" xfId="0" applyNumberFormat="1" applyFill="1"/>
    <xf numFmtId="40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10" fontId="0" fillId="0" borderId="0" xfId="0" applyNumberFormat="1"/>
    <xf numFmtId="0" fontId="18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8" fontId="18" fillId="0" borderId="0" xfId="0" applyNumberFormat="1" applyFont="1"/>
    <xf numFmtId="10" fontId="18" fillId="0" borderId="0" xfId="0" applyNumberFormat="1" applyFont="1"/>
    <xf numFmtId="8" fontId="18" fillId="0" borderId="10" xfId="0" applyNumberFormat="1" applyFont="1" applyBorder="1"/>
    <xf numFmtId="0" fontId="19" fillId="0" borderId="0" xfId="0" applyFont="1" applyAlignment="1">
      <alignment wrapText="1"/>
    </xf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numFmt numFmtId="8" formatCode="#,##0.00_);[Red]\(#,##0.00\)"/>
    </dxf>
    <dxf>
      <alignment wrapText="1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hbanks" refreshedDate="40757.70986678241" createdVersion="3" refreshedVersion="3" minRefreshableVersion="3" recordCount="216">
  <cacheSource type="worksheet">
    <worksheetSource ref="A1:X217" sheet="07 08 09 10 11"/>
  </cacheSource>
  <cacheFields count="24">
    <cacheField name="FERCSUB" numFmtId="49">
      <sharedItems/>
    </cacheField>
    <cacheField name="FERCSUB Descr" numFmtId="49">
      <sharedItems/>
    </cacheField>
    <cacheField name="PRCN" numFmtId="49">
      <sharedItems/>
    </cacheField>
    <cacheField name="PRCN Descr" numFmtId="49">
      <sharedItems/>
    </cacheField>
    <cacheField name="RT" numFmtId="49">
      <sharedItems/>
    </cacheField>
    <cacheField name="RT Descr" numFmtId="49">
      <sharedItems/>
    </cacheField>
    <cacheField name="ACTVTY" numFmtId="49">
      <sharedItems/>
    </cacheField>
    <cacheField name="ACTVTY Descr" numFmtId="49">
      <sharedItems/>
    </cacheField>
    <cacheField name="EWO" numFmtId="49">
      <sharedItems count="16">
        <s v="GAR416"/>
        <s v="GPD416"/>
        <s v="GPP416"/>
        <s v="GSO416"/>
        <s v="MNP201"/>
        <s v="MNP204"/>
        <s v="MNP202"/>
        <s v="MNP203"/>
        <s v="MNP205"/>
        <s v="MNP206"/>
        <s v="MNP207"/>
        <s v="MNP208"/>
        <s v="MNP209"/>
        <s v="MNP210"/>
        <s v="MNP211"/>
        <s v="MNP212"/>
      </sharedItems>
    </cacheField>
    <cacheField name="EWO Descr" numFmtId="49">
      <sharedItems count="16">
        <s v="GTA-LABOR ACCR/REV-NEW PRODUCTS"/>
        <s v="GTA - PDP PRODUCTS &amp; SERVICES"/>
        <s v="GTA-PPP-PRODUCTS AND SERVICES"/>
        <s v="GTA-STOCK OPTIONS-PRODUCTS &amp; SERVICES"/>
        <s v="NON-ECCR-NEW PROD &amp; SVCS-LABOR EXPENSE"/>
        <s v="NON-ECCR-NEW PROD &amp; SVCS-CSS EXPENSES"/>
        <s v="NON-ECCR-NEW PROD &amp; SVCS-MEALS,TRAVEL, INCIDENTALS"/>
        <s v="NON-ECCR-NEW PROD &amp; SVCS-1-800 TOLL CHARGES &amp; LOCAL ACCESS E"/>
        <s v="NON-ECCR-NEW PROD &amp; SVCS-MARKETING AND ENROLLMENT EXPENSE"/>
        <s v="NON-ECCR-NEW PROD &amp; SVCS-INCENTIVES EXPENSE RELATED TO TRAIN"/>
        <s v="NON-ECCR-NEW PROD &amp; SVCS-INSTALLATION EXPENSE"/>
        <s v="NON-ECCR-NEW PROD &amp; SVCS-MISC. &amp; GENERAL EXPENSE"/>
        <s v="NON-ECCR-NEW PROD &amp; SVCS-DEPRECIATION EXPENSE"/>
        <s v="NON-ECCR-NEW PROD &amp; SVCS-INVENTORY AND RECEIVABLE INTEREST E"/>
        <s v="NON-ECCR-NEW PROD &amp; SVCS-SERVICE CALL AND REMOVAL EXPENSE"/>
        <s v="NON-ECCR-NEW PROD &amp; SVCS-CUSTOMER DAMAGE CLAIMS EXPENSE"/>
      </sharedItems>
    </cacheField>
    <cacheField name="PROJ" numFmtId="49">
      <sharedItems/>
    </cacheField>
    <cacheField name="PROJ Descr" numFmtId="49">
      <sharedItems/>
    </cacheField>
    <cacheField name="LOC" numFmtId="49">
      <sharedItems/>
    </cacheField>
    <cacheField name="LOC Descr" numFmtId="49">
      <sharedItems/>
    </cacheField>
    <cacheField name="RORG" numFmtId="49">
      <sharedItems/>
    </cacheField>
    <cacheField name="RORG Descr" numFmtId="49">
      <sharedItems/>
    </cacheField>
    <cacheField name="BWO" numFmtId="49">
      <sharedItems/>
    </cacheField>
    <cacheField name="BWO Descr" numFmtId="0">
      <sharedItems/>
    </cacheField>
    <cacheField name="2007" numFmtId="0">
      <sharedItems containsString="0" containsBlank="1" containsNumber="1" minValue="-2107.65" maxValue="263106.31"/>
    </cacheField>
    <cacheField name="2008" numFmtId="0">
      <sharedItems containsString="0" containsBlank="1" containsNumber="1" minValue="-2100" maxValue="296791.8"/>
    </cacheField>
    <cacheField name="2009" numFmtId="0">
      <sharedItems containsString="0" containsBlank="1" containsNumber="1" minValue="-78440.59" maxValue="245610.34"/>
    </cacheField>
    <cacheField name="2010" numFmtId="0">
      <sharedItems containsString="0" containsBlank="1" containsNumber="1" minValue="-1878.76" maxValue="237162.86"/>
    </cacheField>
    <cacheField name="Jan - Jun 2011" numFmtId="0">
      <sharedItems containsString="0" containsBlank="1" containsNumber="1" minValue="0" maxValue="186420.52"/>
    </cacheField>
    <cacheField name="2012" numFmtId="0">
      <sharedItems containsString="0" containsBlank="1" containsNumber="1" minValue="11.24" maxValue="31362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6">
  <r>
    <s v="41600001"/>
    <s v="MJC EXP-SURGE PRODUCTS"/>
    <s v="40995"/>
    <s v="GENERAL TO ALL-LABOR ACCRUAL"/>
    <s v="LAC"/>
    <s v="LAB-LABOR ACCRUAL/REVERSAL"/>
    <s v="GLABAR"/>
    <s v="GTA-LABOR ACCRUAL &amp; REVERSAL"/>
    <x v="0"/>
    <x v="0"/>
    <s v="MPRSRG"/>
    <s v="PREMIUM SURGE SUPPRESSION"/>
    <s v="40000"/>
    <s v="GULF CORPORATE LOCATION"/>
    <s v="40995"/>
    <s v="GENERAL TO ALL-LABOR ACCRUAL"/>
    <s v="000000"/>
    <s v="NO VALUE"/>
    <n v="0"/>
    <n v="0"/>
    <n v="0"/>
    <n v="-1878.76"/>
    <n v="0"/>
    <m/>
  </r>
  <r>
    <s v="41600001"/>
    <s v="MJC EXP-SURGE PRODUCTS"/>
    <s v="40993"/>
    <s v="GENERAL TO ALL-BENEFITS"/>
    <s v="BBO"/>
    <s v="BEN-EMPLOYEE BENEFIT OVERHEADS"/>
    <s v="GBENTRF"/>
    <s v="GTA-BENEFITS COST TRANSFERRED"/>
    <x v="0"/>
    <x v="0"/>
    <s v="MPRSRG"/>
    <s v="PREMIUM SURGE SUPPRESSION"/>
    <s v="40000"/>
    <s v="GULF CORPORATE LOCATION"/>
    <s v="40995"/>
    <s v="GENERAL TO ALL-LABOR ACCRUAL"/>
    <s v="000000"/>
    <s v="NO VALUE"/>
    <n v="0"/>
    <n v="0"/>
    <n v="0"/>
    <n v="-401.53"/>
    <n v="0"/>
    <m/>
  </r>
  <r>
    <s v="41600001"/>
    <s v="MJC EXP-SURGE PRODUCTS"/>
    <s v="40995"/>
    <s v="GENERAL TO ALL-LABOR ACCRUAL"/>
    <s v="LAC"/>
    <s v="LAB-LABOR ACCRUAL/REVERSAL"/>
    <s v="GLABAR"/>
    <s v="GTA-LABOR ACCRUAL &amp; REVERSAL"/>
    <x v="0"/>
    <x v="0"/>
    <s v="000000"/>
    <s v="PROJ-ZEROS"/>
    <s v="40000"/>
    <s v="GULF CORPORATE LOCATION"/>
    <s v="40995"/>
    <s v="GENERAL TO ALL-LABOR ACCRUAL"/>
    <s v="000000"/>
    <s v="NO VALUE"/>
    <n v="0"/>
    <n v="0"/>
    <n v="-1312.24"/>
    <n v="1069.6500000000001"/>
    <n v="0"/>
    <m/>
  </r>
  <r>
    <s v="41600001"/>
    <s v="MJC EXP-SURGE PRODUCTS"/>
    <s v="40995"/>
    <s v="GENERAL TO ALL-LABOR ACCRUAL"/>
    <s v="BBO"/>
    <s v="BEN-EMPLOYEE BENEFIT OVERHEADS"/>
    <s v="GLABAR"/>
    <s v="GTA-LABOR ACCRUAL &amp; REVERSAL"/>
    <x v="0"/>
    <x v="0"/>
    <s v="000000"/>
    <s v="PROJ-ZEROS"/>
    <s v="40000"/>
    <s v="GULF CORPORATE LOCATION"/>
    <s v="40995"/>
    <s v="GENERAL TO ALL-LABOR ACCRUAL"/>
    <s v="000000"/>
    <s v="NO VALUE"/>
    <n v="0"/>
    <n v="0"/>
    <n v="-316.91000000000003"/>
    <n v="230.72"/>
    <n v="0"/>
    <m/>
  </r>
  <r>
    <s v="41600001"/>
    <s v="MJC EXP-SURGE PRODUCTS"/>
    <s v="40995"/>
    <s v="GENERAL TO ALL-LABOR ACCRUAL"/>
    <s v="CPT"/>
    <s v="CORP-PAYROLL TAX O/H-ALLOC"/>
    <s v="GLABAR"/>
    <s v="GTA-LABOR ACCRUAL &amp; REVERSAL"/>
    <x v="0"/>
    <x v="0"/>
    <s v="MPRSRG"/>
    <s v="PREMIUM SURGE SUPPRESSION"/>
    <s v="40000"/>
    <s v="GULF CORPORATE LOCATION"/>
    <s v="40995"/>
    <s v="GENERAL TO ALL-LABOR ACCRUAL"/>
    <s v="000000"/>
    <s v="NO VALUE"/>
    <n v="0"/>
    <n v="0"/>
    <n v="0"/>
    <n v="-0.39"/>
    <n v="0"/>
    <m/>
  </r>
  <r>
    <s v="41600001"/>
    <s v="MJC EXP-SURGE PRODUCTS"/>
    <s v="40992"/>
    <s v="GENERAL TO ALL-PDP"/>
    <s v="CPT"/>
    <s v="CORP-PAYROLL TAX O/H-ALLOC"/>
    <s v="GPDP"/>
    <s v="GTA PDP-BUDGET ONLY"/>
    <x v="1"/>
    <x v="1"/>
    <s v="000000"/>
    <s v="PROJ-ZEROS"/>
    <s v="40000"/>
    <s v="GULF CORPORATE LOCATION"/>
    <s v="40992"/>
    <s v="GENERAL TO ALL-PDP"/>
    <s v="000000"/>
    <s v="NO VALUE"/>
    <n v="0"/>
    <n v="0"/>
    <n v="132"/>
    <n v="100"/>
    <n v="0"/>
    <m/>
  </r>
  <r>
    <s v="41600001"/>
    <s v="MJC EXP-SURGE PRODUCTS"/>
    <s v="40992"/>
    <s v="GENERAL TO ALL-PDP"/>
    <s v="LPD"/>
    <s v="LAB-PERFORMANCE DIVIDEND PLAN"/>
    <s v="GPDP"/>
    <s v="GTA PDP-BUDGET ONLY"/>
    <x v="1"/>
    <x v="1"/>
    <s v="000000"/>
    <s v="PROJ-ZEROS"/>
    <s v="40000"/>
    <s v="GULF CORPORATE LOCATION"/>
    <s v="40992"/>
    <s v="GENERAL TO ALL-PDP"/>
    <s v="000000"/>
    <s v="NO VALUE"/>
    <n v="0"/>
    <n v="0"/>
    <n v="1691"/>
    <n v="1433"/>
    <n v="0"/>
    <m/>
  </r>
  <r>
    <s v="41600001"/>
    <s v="MJC EXP-SURGE PRODUCTS"/>
    <s v="40991"/>
    <s v="GENERAL TO ALL-PPP"/>
    <s v="LPN"/>
    <s v="LAB-PPP-NON-COVERED EMPLOYEES"/>
    <s v="GPPP"/>
    <s v="PERFORMANCE PAY PLAN"/>
    <x v="2"/>
    <x v="2"/>
    <s v="MPRSRG"/>
    <s v="PREMIUM SURGE SUPPRESSION"/>
    <s v="40000"/>
    <s v="GULF CORPORATE LOCATION"/>
    <s v="40991"/>
    <s v="GENERAL TO ALL-PPP"/>
    <s v="000000"/>
    <s v="NO VALUE"/>
    <n v="0"/>
    <n v="0"/>
    <n v="4824"/>
    <n v="2988"/>
    <n v="0"/>
    <n v="11400"/>
  </r>
  <r>
    <s v="41600001"/>
    <s v="MJC EXP-SURGE PRODUCTS"/>
    <s v="40994"/>
    <s v="GENERAL TO ALL-STOCK OPTIONS"/>
    <s v="BSO"/>
    <s v="BEN-EMPLOYEE STOCK OPTIONS"/>
    <s v="GSTKOPT"/>
    <s v="GTA-STOCK OPTIONS"/>
    <x v="3"/>
    <x v="3"/>
    <s v="MPRSRG"/>
    <s v="PREMIUM SURGE SUPPRESSION"/>
    <s v="40000"/>
    <s v="GULF CORPORATE LOCATION"/>
    <s v="40994"/>
    <s v="GENERAL TO ALL-STOCK OPTIONS"/>
    <s v="000000"/>
    <s v="NO VALUE"/>
    <n v="0"/>
    <n v="0"/>
    <n v="93.26"/>
    <n v="1536.15"/>
    <n v="0"/>
    <m/>
  </r>
  <r>
    <s v="41600001"/>
    <s v="MJC EXP-SURGE PRODUCTS"/>
    <s v="40995"/>
    <s v="GENERAL TO ALL-LABOR ACCRUAL"/>
    <s v="CPT"/>
    <s v="CORP-PAYROLL TAX O/H-ALLOC"/>
    <s v="GLABAR"/>
    <s v="GTA-LABOR ACCRUAL &amp; REVERSAL"/>
    <x v="4"/>
    <x v="4"/>
    <s v="MALLCN"/>
    <s v="ALLCONNECT"/>
    <s v="40000"/>
    <s v="GULF CORPORATE LOCATION"/>
    <s v="40MKT"/>
    <s v="GULF MARKETING"/>
    <s v="000000"/>
    <s v="NO VALUE"/>
    <n v="0"/>
    <n v="0"/>
    <n v="0"/>
    <n v="0.02"/>
    <n v="0"/>
    <m/>
  </r>
  <r>
    <s v="41600001"/>
    <s v="MJC EXP-SURGE PRODUCTS"/>
    <s v="40995"/>
    <s v="GENERAL TO ALL-LABOR ACCRUAL"/>
    <s v="CPT"/>
    <s v="CORP-PAYROLL TAX O/H-ALLOC"/>
    <s v="GLABAR"/>
    <s v="GTA-LABOR ACCRUAL &amp; REVERSAL"/>
    <x v="4"/>
    <x v="4"/>
    <s v="MCMSRG"/>
    <s v="COMMERCIAL SURGE SUPPRESSION"/>
    <s v="40000"/>
    <s v="GULF CORPORATE LOCATION"/>
    <s v="40MKT"/>
    <s v="GULF MARKETING"/>
    <s v="000000"/>
    <s v="NO VALUE"/>
    <n v="0"/>
    <n v="0"/>
    <n v="0"/>
    <n v="0.15"/>
    <n v="0"/>
    <m/>
  </r>
  <r>
    <s v="41600001"/>
    <s v="MJC EXP-SURGE PRODUCTS"/>
    <s v="40995"/>
    <s v="GENERAL TO ALL-LABOR ACCRUAL"/>
    <s v="CPT"/>
    <s v="CORP-PAYROLL TAX O/H-ALLOC"/>
    <s v="GLABAR"/>
    <s v="GTA-LABOR ACCRUAL &amp; REVERSAL"/>
    <x v="4"/>
    <x v="4"/>
    <s v="MPRSRG"/>
    <s v="PREMIUM SURGE SUPPRESSION"/>
    <s v="40000"/>
    <s v="GULF CORPORATE LOCATION"/>
    <s v="40MKT"/>
    <s v="GULF MARKETING"/>
    <s v="000000"/>
    <s v="NO VALUE"/>
    <n v="0"/>
    <n v="0"/>
    <n v="0"/>
    <n v="0.28999999999999998"/>
    <n v="0"/>
    <m/>
  </r>
  <r>
    <s v="41600001"/>
    <s v="MJC EXP-SURGE PRODUCTS"/>
    <s v="40242"/>
    <s v="MARKETING-ECON EVAL &amp; MKT RPTG"/>
    <s v="LEN"/>
    <s v="LAB-OVERTIME-NON COVERED"/>
    <s v="MNPS"/>
    <s v="MARKETING-PRODUCTS &amp; SERVICES"/>
    <x v="4"/>
    <x v="4"/>
    <s v="MCMSRG"/>
    <s v="COMMERCIAL SURGE SUPPRESSION"/>
    <s v="40000"/>
    <s v="GULF CORPORATE LOCATION"/>
    <s v="40MKT"/>
    <s v="GULF MARKETING"/>
    <s v="000000"/>
    <s v="NO VALUE"/>
    <n v="0"/>
    <n v="0"/>
    <n v="0.27"/>
    <n v="0"/>
    <n v="0.6"/>
    <m/>
  </r>
  <r>
    <s v="41600001"/>
    <s v="MJC EXP-SURGE PRODUCTS"/>
    <s v="40242"/>
    <s v="MARKETING-ECON EVAL &amp; MKT RPTG"/>
    <s v="LEN"/>
    <s v="LAB-OVERTIME-NON COVERED"/>
    <s v="MNPS"/>
    <s v="MARKETING-PRODUCTS &amp; SERVICES"/>
    <x v="4"/>
    <x v="4"/>
    <s v="MPRSRG"/>
    <s v="PREMIUM SURGE SUPPRESSION"/>
    <s v="40000"/>
    <s v="GULF CORPORATE LOCATION"/>
    <s v="40MKT"/>
    <s v="GULF MARKETING"/>
    <s v="000000"/>
    <s v="NO VALUE"/>
    <n v="0"/>
    <n v="0"/>
    <n v="0.54"/>
    <n v="0"/>
    <n v="1.2"/>
    <m/>
  </r>
  <r>
    <s v="41600001"/>
    <s v="MJC EXP-SURGE PRODUCTS"/>
    <s v="40242"/>
    <s v="MARKETING-ECON EVAL &amp; MKT RPTG"/>
    <s v="EEX"/>
    <s v="EXP-OFFICE EXPENSES"/>
    <s v="MNPS"/>
    <s v="MARKETING-PRODUCTS &amp; SERVICES"/>
    <x v="4"/>
    <x v="4"/>
    <s v="MPRSRG"/>
    <s v="PREMIUM SURGE SUPPRESSION"/>
    <s v="40000"/>
    <s v="GULF CORPORATE LOCATION"/>
    <s v="40MKT"/>
    <s v="GULF MARKETING"/>
    <s v="000000"/>
    <s v="NO VALUE"/>
    <n v="0"/>
    <n v="0"/>
    <n v="0"/>
    <n v="0"/>
    <n v="24.79"/>
    <m/>
  </r>
  <r>
    <s v="41600001"/>
    <s v="MJC EXP-SURGE PRODUCTS"/>
    <s v="40994"/>
    <s v="GENERAL TO ALL-STOCK OPTIONS"/>
    <s v="BSO"/>
    <s v="BEN-EMPLOYEE STOCK OPTIONS"/>
    <s v="MNPS"/>
    <s v="MARKETING-PRODUCTS &amp; SERVICES"/>
    <x v="4"/>
    <x v="4"/>
    <s v="MALLCN"/>
    <s v="ALLCONNECT"/>
    <s v="40000"/>
    <s v="GULF CORPORATE LOCATION"/>
    <s v="40MKT"/>
    <s v="GULF MARKETING"/>
    <s v="000000"/>
    <s v="NO VALUE"/>
    <n v="0"/>
    <n v="0"/>
    <n v="0"/>
    <n v="12"/>
    <n v="44.46"/>
    <m/>
  </r>
  <r>
    <s v="41600001"/>
    <s v="MJC EXP-SURGE PRODUCTS"/>
    <s v="40992"/>
    <s v="GENERAL TO ALL-PDP"/>
    <s v="LPD"/>
    <s v="LAB-PERFORMANCE DIVIDEND PLAN"/>
    <s v="MNPS"/>
    <s v="MARKETING-PRODUCTS &amp; SERVICES"/>
    <x v="4"/>
    <x v="4"/>
    <s v="MALLCN"/>
    <s v="ALLCONNECT"/>
    <s v="40000"/>
    <s v="GULF CORPORATE LOCATION"/>
    <s v="40MKT"/>
    <s v="GULF MARKETING"/>
    <s v="000000"/>
    <s v="NO VALUE"/>
    <n v="0"/>
    <n v="0"/>
    <n v="0"/>
    <n v="58.81"/>
    <n v="30.75"/>
    <m/>
  </r>
  <r>
    <s v="41600001"/>
    <s v="MJC EXP-SURGE PRODUCTS"/>
    <s v="40995"/>
    <s v="GENERAL TO ALL-LABOR ACCRUAL"/>
    <s v="LAC"/>
    <s v="LAB-LABOR ACCRUAL/REVERSAL"/>
    <s v="GLABAR"/>
    <s v="GTA-LABOR ACCRUAL &amp; REVERSAL"/>
    <x v="4"/>
    <x v="4"/>
    <s v="MALLCN"/>
    <s v="ALLCONNECT"/>
    <s v="40000"/>
    <s v="GULF CORPORATE LOCATION"/>
    <s v="40MKT"/>
    <s v="GULF MARKETING"/>
    <s v="000000"/>
    <s v="NO VALUE"/>
    <n v="0"/>
    <n v="0"/>
    <n v="0"/>
    <n v="34.25"/>
    <n v="64.64"/>
    <n v="11.24"/>
  </r>
  <r>
    <s v="41600001"/>
    <s v="MJC EXP-SURGE PRODUCTS"/>
    <s v="40242"/>
    <s v="MARKETING-ECON EVAL &amp; MKT RPTG"/>
    <s v="CPT"/>
    <s v="CORP-PAYROLL TAX O/H-ALLOC"/>
    <s v="MNPS"/>
    <s v="MARKETING-PRODUCTS &amp; SERVICES"/>
    <x v="4"/>
    <x v="4"/>
    <s v="MALLCN"/>
    <s v="ALLCONNECT"/>
    <s v="40000"/>
    <s v="GULF CORPORATE LOCATION"/>
    <s v="40MKT"/>
    <s v="GULF MARKETING"/>
    <s v="000000"/>
    <s v="NO VALUE"/>
    <n v="0"/>
    <n v="0"/>
    <n v="0"/>
    <n v="85.33"/>
    <n v="63.04"/>
    <m/>
  </r>
  <r>
    <s v="41600001"/>
    <s v="MJC EXP-SURGE PRODUCTS"/>
    <s v="40242"/>
    <s v="MARKETING-ECON EVAL &amp; MKT RPTG"/>
    <s v="CAG"/>
    <s v="CORP-A&amp;G OVERHEAD ALLOCATED"/>
    <s v="MNPS"/>
    <s v="MARKETING-PRODUCTS &amp; SERVICES"/>
    <x v="4"/>
    <x v="4"/>
    <s v="MPRSRG"/>
    <s v="PREMIUM SURGE SUPPRESSION"/>
    <s v="40000"/>
    <s v="GULF CORPORATE LOCATION"/>
    <s v="40MKT"/>
    <s v="GULF MARKETING"/>
    <s v="000000"/>
    <s v="NO VALUE"/>
    <n v="0"/>
    <n v="0"/>
    <n v="102.37"/>
    <n v="51.96"/>
    <n v="10"/>
    <m/>
  </r>
  <r>
    <s v="41600001"/>
    <s v="MJC EXP-SURGE PRODUCTS"/>
    <s v="40991"/>
    <s v="GENERAL TO ALL-PPP"/>
    <s v="LPN"/>
    <s v="LAB-PPP-NON-COVERED EMPLOYEES"/>
    <s v="MNPS"/>
    <s v="MARKETING-PRODUCTS &amp; SERVICES"/>
    <x v="4"/>
    <x v="4"/>
    <s v="MALLCN"/>
    <s v="ALLCONNECT"/>
    <s v="40000"/>
    <s v="GULF CORPORATE LOCATION"/>
    <s v="40MKT"/>
    <s v="GULF MARKETING"/>
    <s v="000000"/>
    <s v="NO VALUE"/>
    <n v="0"/>
    <n v="0"/>
    <n v="0"/>
    <n v="155.01"/>
    <n v="68.540000000000006"/>
    <m/>
  </r>
  <r>
    <s v="41600001"/>
    <s v="MJC EXP-SURGE PRODUCTS"/>
    <s v="40993"/>
    <s v="GENERAL TO ALL-BENEFITS"/>
    <s v="BBO"/>
    <s v="BEN-EMPLOYEE BENEFIT OVERHEADS"/>
    <s v="GBENTRF"/>
    <s v="GTA-BENEFITS COST TRANSFERRED"/>
    <x v="4"/>
    <x v="4"/>
    <s v="MALLCN"/>
    <s v="ALLCONNECT"/>
    <s v="40000"/>
    <s v="GULF CORPORATE LOCATION"/>
    <s v="40MKT"/>
    <s v="GULF MARKETING"/>
    <s v="000000"/>
    <s v="NO VALUE"/>
    <n v="0"/>
    <n v="0"/>
    <n v="0"/>
    <n v="270.31"/>
    <n v="172.46"/>
    <m/>
  </r>
  <r>
    <s v="41600001"/>
    <s v="MJC EXP-SURGE PRODUCTS"/>
    <s v="40994"/>
    <s v="GENERAL TO ALL-STOCK OPTIONS"/>
    <s v="BSO"/>
    <s v="BEN-EMPLOYEE STOCK OPTIONS"/>
    <s v="MNPS"/>
    <s v="MARKETING-PRODUCTS &amp; SERVICES"/>
    <x v="4"/>
    <x v="4"/>
    <s v="MCMSRG"/>
    <s v="COMMERCIAL SURGE SUPPRESSION"/>
    <s v="40000"/>
    <s v="GULF CORPORATE LOCATION"/>
    <s v="40MKT"/>
    <s v="GULF MARKETING"/>
    <s v="000000"/>
    <s v="NO VALUE"/>
    <n v="0"/>
    <n v="0"/>
    <n v="0"/>
    <n v="107.85"/>
    <n v="400.4"/>
    <m/>
  </r>
  <r>
    <s v="41600001"/>
    <s v="MJC EXP-SURGE PRODUCTS"/>
    <s v="40992"/>
    <s v="GENERAL TO ALL-PDP"/>
    <s v="LPD"/>
    <s v="LAB-PERFORMANCE DIVIDEND PLAN"/>
    <s v="MNPS"/>
    <s v="MARKETING-PRODUCTS &amp; SERVICES"/>
    <x v="4"/>
    <x v="4"/>
    <s v="MCMSRG"/>
    <s v="COMMERCIAL SURGE SUPPRESSION"/>
    <s v="40000"/>
    <s v="GULF CORPORATE LOCATION"/>
    <s v="40MKT"/>
    <s v="GULF MARKETING"/>
    <s v="000000"/>
    <s v="NO VALUE"/>
    <n v="0"/>
    <n v="0"/>
    <n v="0"/>
    <n v="529.21"/>
    <n v="276.79000000000002"/>
    <m/>
  </r>
  <r>
    <s v="41600001"/>
    <s v="MJC EXP-SURGE PRODUCTS"/>
    <s v="40995"/>
    <s v="GENERAL TO ALL-LABOR ACCRUAL"/>
    <s v="LAC"/>
    <s v="LAB-LABOR ACCRUAL/REVERSAL"/>
    <s v="GLABAR"/>
    <s v="GTA-LABOR ACCRUAL &amp; REVERSAL"/>
    <x v="4"/>
    <x v="4"/>
    <s v="MCMSRG"/>
    <s v="COMMERCIAL SURGE SUPPRESSION"/>
    <s v="40000"/>
    <s v="GULF CORPORATE LOCATION"/>
    <s v="40MKT"/>
    <s v="GULF MARKETING"/>
    <s v="000000"/>
    <s v="NO VALUE"/>
    <n v="0"/>
    <n v="0"/>
    <n v="0"/>
    <n v="313.39999999999998"/>
    <n v="594.72"/>
    <n v="103.31"/>
  </r>
  <r>
    <s v="41600001"/>
    <s v="MJC EXP-SURGE PRODUCTS"/>
    <s v="40994"/>
    <s v="GENERAL TO ALL-STOCK OPTIONS"/>
    <s v="BSO"/>
    <s v="BEN-EMPLOYEE STOCK OPTIONS"/>
    <s v="MNPS"/>
    <s v="MARKETING-PRODUCTS &amp; SERVICES"/>
    <x v="4"/>
    <x v="4"/>
    <s v="MPRSRG"/>
    <s v="PREMIUM SURGE SUPPRESSION"/>
    <s v="40000"/>
    <s v="GULF CORPORATE LOCATION"/>
    <s v="40MKT"/>
    <s v="GULF MARKETING"/>
    <s v="000000"/>
    <s v="NO VALUE"/>
    <n v="0"/>
    <n v="0"/>
    <n v="0"/>
    <n v="209.72"/>
    <n v="778.52"/>
    <m/>
  </r>
  <r>
    <s v="41600001"/>
    <s v="MJC EXP-SURGE PRODUCTS"/>
    <s v="40242"/>
    <s v="MARKETING-ECON EVAL &amp; MKT RPTG"/>
    <s v="CPT"/>
    <s v="CORP-PAYROLL TAX O/H-ALLOC"/>
    <s v="MNPS"/>
    <s v="MARKETING-PRODUCTS &amp; SERVICES"/>
    <x v="4"/>
    <x v="4"/>
    <s v="MCMSRG"/>
    <s v="COMMERCIAL SURGE SUPPRESSION"/>
    <s v="40000"/>
    <s v="GULF CORPORATE LOCATION"/>
    <s v="40MKT"/>
    <s v="GULF MARKETING"/>
    <s v="000000"/>
    <s v="NO VALUE"/>
    <n v="0"/>
    <n v="0"/>
    <n v="0"/>
    <n v="781.04"/>
    <n v="577.4"/>
    <m/>
  </r>
  <r>
    <s v="41600001"/>
    <s v="MJC EXP-SURGE PRODUCTS"/>
    <s v="40992"/>
    <s v="GENERAL TO ALL-PDP"/>
    <s v="LPD"/>
    <s v="LAB-PERFORMANCE DIVIDEND PLAN"/>
    <s v="MNPS"/>
    <s v="MARKETING-PRODUCTS &amp; SERVICES"/>
    <x v="4"/>
    <x v="4"/>
    <s v="MPRSRG"/>
    <s v="PREMIUM SURGE SUPPRESSION"/>
    <s v="40000"/>
    <s v="GULF CORPORATE LOCATION"/>
    <s v="40MKT"/>
    <s v="GULF MARKETING"/>
    <s v="000000"/>
    <s v="NO VALUE"/>
    <n v="0"/>
    <n v="0"/>
    <n v="0"/>
    <n v="835.04"/>
    <n v="538.20000000000005"/>
    <m/>
  </r>
  <r>
    <s v="41600001"/>
    <s v="MJC EXP-SURGE PRODUCTS"/>
    <s v="40991"/>
    <s v="GENERAL TO ALL-PPP"/>
    <s v="LPN"/>
    <s v="LAB-PPP-NON-COVERED EMPLOYEES"/>
    <s v="MNPS"/>
    <s v="MARKETING-PRODUCTS &amp; SERVICES"/>
    <x v="4"/>
    <x v="4"/>
    <s v="MCMSRG"/>
    <s v="COMMERCIAL SURGE SUPPRESSION"/>
    <s v="40000"/>
    <s v="GULF CORPORATE LOCATION"/>
    <s v="40MKT"/>
    <s v="GULF MARKETING"/>
    <s v="000000"/>
    <s v="NO VALUE"/>
    <n v="0"/>
    <n v="0"/>
    <n v="0"/>
    <n v="1081.54"/>
    <n v="627.45000000000005"/>
    <m/>
  </r>
  <r>
    <s v="41600001"/>
    <s v="MJC EXP-SURGE PRODUCTS"/>
    <s v="40995"/>
    <s v="GENERAL TO ALL-LABOR ACCRUAL"/>
    <s v="LAC"/>
    <s v="LAB-LABOR ACCRUAL/REVERSAL"/>
    <s v="GLABAR"/>
    <s v="GTA-LABOR ACCRUAL &amp; REVERSAL"/>
    <x v="4"/>
    <x v="4"/>
    <s v="MPRSRG"/>
    <s v="PREMIUM SURGE SUPPRESSION"/>
    <s v="40000"/>
    <s v="GULF CORPORATE LOCATION"/>
    <s v="40MKT"/>
    <s v="GULF MARKETING"/>
    <s v="000000"/>
    <s v="NO VALUE"/>
    <n v="0"/>
    <n v="0"/>
    <n v="0"/>
    <n v="609.69000000000005"/>
    <n v="1157.24"/>
    <n v="200.72"/>
  </r>
  <r>
    <s v="41600001"/>
    <s v="MJC EXP-SURGE PRODUCTS"/>
    <s v="40242"/>
    <s v="MARKETING-ECON EVAL &amp; MKT RPTG"/>
    <s v="CPT"/>
    <s v="CORP-PAYROLL TAX O/H-ALLOC"/>
    <s v="MNPS"/>
    <s v="MARKETING-PRODUCTS &amp; SERVICES"/>
    <x v="4"/>
    <x v="4"/>
    <s v="MPRSRG"/>
    <s v="PREMIUM SURGE SUPPRESSION"/>
    <s v="40000"/>
    <s v="GULF CORPORATE LOCATION"/>
    <s v="40MKT"/>
    <s v="GULF MARKETING"/>
    <s v="000000"/>
    <s v="NO VALUE"/>
    <n v="0"/>
    <n v="0"/>
    <n v="0"/>
    <n v="1519.39"/>
    <n v="1123.28"/>
    <m/>
  </r>
  <r>
    <s v="41600001"/>
    <s v="MJC EXP-SURGE PRODUCTS"/>
    <s v="40991"/>
    <s v="GENERAL TO ALL-PPP"/>
    <s v="LPN"/>
    <s v="LAB-PPP-NON-COVERED EMPLOYEES"/>
    <s v="MNPS"/>
    <s v="MARKETING-PRODUCTS &amp; SERVICES"/>
    <x v="4"/>
    <x v="4"/>
    <s v="MPRSRG"/>
    <s v="PREMIUM SURGE SUPPRESSION"/>
    <s v="40000"/>
    <s v="GULF CORPORATE LOCATION"/>
    <s v="40MKT"/>
    <s v="GULF MARKETING"/>
    <s v="000000"/>
    <s v="NO VALUE"/>
    <n v="0"/>
    <n v="0"/>
    <n v="0"/>
    <n v="2104.08"/>
    <n v="1220.54"/>
    <m/>
  </r>
  <r>
    <s v="41600001"/>
    <s v="MJC EXP-SURGE PRODUCTS"/>
    <s v="40993"/>
    <s v="GENERAL TO ALL-BENEFITS"/>
    <s v="BBO"/>
    <s v="BEN-EMPLOYEE BENEFIT OVERHEADS"/>
    <s v="GBENTRF"/>
    <s v="GTA-BENEFITS COST TRANSFERRED"/>
    <x v="4"/>
    <x v="4"/>
    <s v="MCMSRG"/>
    <s v="COMMERCIAL SURGE SUPPRESSION"/>
    <s v="40000"/>
    <s v="GULF CORPORATE LOCATION"/>
    <s v="40MKT"/>
    <s v="GULF MARKETING"/>
    <s v="000000"/>
    <s v="NO VALUE"/>
    <n v="0"/>
    <n v="0"/>
    <n v="0"/>
    <n v="2474.23"/>
    <n v="1579.93"/>
    <n v="3661.39"/>
  </r>
  <r>
    <s v="41600001"/>
    <s v="MJC EXP-SURGE PRODUCTS"/>
    <s v="40242"/>
    <s v="MARKETING-ECON EVAL &amp; MKT RPTG"/>
    <s v="BBO"/>
    <s v="BEN-EMPLOYEE BENEFIT OVERHEADS"/>
    <s v="MNPS"/>
    <s v="MARKETING-PRODUCTS &amp; SERVICES"/>
    <x v="4"/>
    <x v="4"/>
    <s v="MCMSRG"/>
    <s v="COMMERCIAL SURGE SUPPRESSION"/>
    <s v="40000"/>
    <s v="GULF CORPORATE LOCATION"/>
    <s v="40MKT"/>
    <s v="GULF MARKETING"/>
    <s v="000000"/>
    <s v="NO VALUE"/>
    <n v="0"/>
    <n v="0"/>
    <n v="3039.75"/>
    <n v="1080.94"/>
    <n v="0"/>
    <m/>
  </r>
  <r>
    <s v="41600001"/>
    <s v="MJC EXP-SURGE PRODUCTS"/>
    <s v="40242"/>
    <s v="MARKETING-ECON EVAL &amp; MKT RPTG"/>
    <s v="CAG"/>
    <s v="CORP-A&amp;G OVERHEAD ALLOCATED"/>
    <s v="MNPS"/>
    <s v="MARKETING-PRODUCTS &amp; SERVICES"/>
    <x v="4"/>
    <x v="4"/>
    <s v="MALLCN"/>
    <s v="ALLCONNECT"/>
    <s v="40000"/>
    <s v="GULF CORPORATE LOCATION"/>
    <s v="40MKT"/>
    <s v="GULF MARKETING"/>
    <s v="000000"/>
    <s v="NO VALUE"/>
    <n v="0"/>
    <n v="0"/>
    <n v="2674.28"/>
    <n v="2777.11"/>
    <n v="1526.66"/>
    <m/>
  </r>
  <r>
    <s v="41600001"/>
    <s v="MJC EXP-SURGE PRODUCTS"/>
    <s v="40993"/>
    <s v="GENERAL TO ALL-BENEFITS"/>
    <s v="BBO"/>
    <s v="BEN-EMPLOYEE BENEFIT OVERHEADS"/>
    <s v="GBENTRF"/>
    <s v="GTA-BENEFITS COST TRANSFERRED"/>
    <x v="4"/>
    <x v="4"/>
    <s v="MPRSRG"/>
    <s v="PREMIUM SURGE SUPPRESSION"/>
    <s v="40000"/>
    <s v="GULF CORPORATE LOCATION"/>
    <s v="40MKT"/>
    <s v="GULF MARKETING"/>
    <s v="000000"/>
    <s v="NO VALUE"/>
    <n v="0"/>
    <n v="0"/>
    <n v="0"/>
    <n v="4813.21"/>
    <n v="3073.63"/>
    <m/>
  </r>
  <r>
    <s v="41600001"/>
    <s v="MJC EXP-SURGE PRODUCTS"/>
    <s v="40242"/>
    <s v="MARKETING-ECON EVAL &amp; MKT RPTG"/>
    <s v="SSC"/>
    <s v="SCS-SERVICES PROVIDED"/>
    <s v="MNPS"/>
    <s v="MARKETING-PRODUCTS &amp; SERVICES"/>
    <x v="5"/>
    <x v="5"/>
    <s v="MCMSRG"/>
    <s v="COMMERCIAL SURGE SUPPRESSION"/>
    <s v="40000"/>
    <s v="GULF CORPORATE LOCATION"/>
    <s v="40MKT"/>
    <s v="GULF MARKETING"/>
    <s v="000000"/>
    <s v="NO VALUE"/>
    <n v="0"/>
    <n v="0"/>
    <n v="0"/>
    <n v="0"/>
    <n v="0"/>
    <n v="554"/>
  </r>
  <r>
    <s v="41600001"/>
    <s v="MJC EXP-SURGE PRODUCTS"/>
    <s v="40242"/>
    <s v="MARKETING-ECON EVAL &amp; MKT RPTG"/>
    <s v="SSC"/>
    <s v="SCS-SERVICES PROVIDED"/>
    <s v="MNPS"/>
    <s v="MARKETING-PRODUCTS &amp; SERVICES"/>
    <x v="5"/>
    <x v="5"/>
    <s v="MPRSRG"/>
    <s v="PREMIUM SURGE SUPPRESSION"/>
    <s v="40000"/>
    <s v="GULF CORPORATE LOCATION"/>
    <s v="40MKT"/>
    <s v="GULF MARKETING"/>
    <s v="000000"/>
    <s v="NO VALUE"/>
    <n v="0"/>
    <n v="0"/>
    <n v="0"/>
    <n v="0"/>
    <n v="0"/>
    <n v="11029"/>
  </r>
  <r>
    <s v="41600001"/>
    <s v="MJC EXP-SURGE PRODUCTS"/>
    <s v="40242"/>
    <s v="MARKETING-ECON EVAL &amp; MKT RPTG"/>
    <s v="BBO"/>
    <s v="BEN-EMPLOYEE BENEFIT OVERHEADS"/>
    <s v="MNPS"/>
    <s v="MARKETING-PRODUCTS &amp; SERVICES"/>
    <x v="4"/>
    <x v="4"/>
    <s v="MPRSRG"/>
    <s v="PREMIUM SURGE SUPPRESSION"/>
    <s v="40000"/>
    <s v="GULF CORPORATE LOCATION"/>
    <s v="40MKT"/>
    <s v="GULF MARKETING"/>
    <s v="000000"/>
    <s v="NO VALUE"/>
    <n v="0"/>
    <n v="0"/>
    <n v="6553.11"/>
    <n v="2180.5500000000002"/>
    <n v="14.11"/>
    <n v="7122.67"/>
  </r>
  <r>
    <s v="41600001"/>
    <s v="MJC EXP-SURGE PRODUCTS"/>
    <s v="40242"/>
    <s v="MARKETING-ECON EVAL &amp; MKT RPTG"/>
    <s v="BBO"/>
    <s v="BEN-EMPLOYEE BENEFIT OVERHEADS"/>
    <s v="MNPS"/>
    <s v="MARKETING-PRODUCTS &amp; SERVICES"/>
    <x v="4"/>
    <x v="4"/>
    <s v="MALLCN"/>
    <s v="ALLCONNECT"/>
    <s v="40000"/>
    <s v="GULF CORPORATE LOCATION"/>
    <s v="40MKT"/>
    <s v="GULF MARKETING"/>
    <s v="000000"/>
    <s v="NO VALUE"/>
    <n v="0"/>
    <n v="0"/>
    <n v="4538.58"/>
    <n v="4448.92"/>
    <n v="2216.9699999999998"/>
    <n v="400.08"/>
  </r>
  <r>
    <s v="41600001"/>
    <s v="MJC EXP-SURGE PRODUCTS"/>
    <s v="40242"/>
    <s v="MARKETING-ECON EVAL &amp; MKT RPTG"/>
    <s v="LSN"/>
    <s v="LAB-ST LABOR NON-COVERED EMPL"/>
    <s v="MNPS"/>
    <s v="MARKETING-PRODUCTS &amp; SERVICES"/>
    <x v="4"/>
    <x v="4"/>
    <s v="MALLCN"/>
    <s v="ALLCONNECT"/>
    <s v="40000"/>
    <s v="GULF CORPORATE LOCATION"/>
    <s v="40MKT"/>
    <s v="GULF MARKETING"/>
    <s v="000000"/>
    <s v="NO VALUE"/>
    <n v="0"/>
    <n v="0"/>
    <n v="7004.82"/>
    <n v="7205.67"/>
    <n v="3597.75"/>
    <n v="1864"/>
  </r>
  <r>
    <s v="41600001"/>
    <s v="MJC EXP-SURGE PRODUCTS"/>
    <s v="40242"/>
    <s v="MARKETING-ECON EVAL &amp; MKT RPTG"/>
    <s v="LSN"/>
    <s v="LAB-ST LABOR NON-COVERED EMPL"/>
    <s v="MNPS"/>
    <s v="MARKETING-PRODUCTS &amp; SERVICES"/>
    <x v="4"/>
    <x v="4"/>
    <s v="MCMSRG"/>
    <s v="COMMERCIAL SURGE SUPPRESSION"/>
    <s v="40000"/>
    <s v="GULF CORPORATE LOCATION"/>
    <s v="40MKT"/>
    <s v="GULF MARKETING"/>
    <s v="000000"/>
    <s v="NO VALUE"/>
    <n v="0"/>
    <n v="0"/>
    <n v="14189.25"/>
    <n v="16191.96"/>
    <n v="7587.42"/>
    <n v="17058"/>
  </r>
  <r>
    <s v="41600001"/>
    <s v="MJC EXP-SURGE PRODUCTS"/>
    <s v="40242"/>
    <s v="MARKETING-ECON EVAL &amp; MKT RPTG"/>
    <s v="LSN"/>
    <s v="LAB-ST LABOR NON-COVERED EMPL"/>
    <s v="MNPS"/>
    <s v="MARKETING-PRODUCTS &amp; SERVICES"/>
    <x v="4"/>
    <x v="4"/>
    <s v="MPRSRG"/>
    <s v="PREMIUM SURGE SUPPRESSION"/>
    <s v="40000"/>
    <s v="GULF CORPORATE LOCATION"/>
    <s v="40MKT"/>
    <s v="GULF MARKETING"/>
    <s v="000000"/>
    <s v="NO VALUE"/>
    <n v="0"/>
    <n v="0"/>
    <n v="30075.97"/>
    <n v="31602.36"/>
    <n v="14779.08"/>
    <n v="33184"/>
  </r>
  <r>
    <s v="41601201"/>
    <s v="CSR, SUPERVISION, MARKETING"/>
    <s v="40000"/>
    <s v="GULF CORPORATE PRCN"/>
    <s v="EUL"/>
    <s v="EXP-UNASSIGNED LIABILITIES"/>
    <s v="0000000"/>
    <s v="NO ACTIVITY"/>
    <x v="4"/>
    <x v="4"/>
    <s v="MPRSRG"/>
    <s v="PREMIUM SURGE SUPPRESSION"/>
    <s v="00000"/>
    <s v="NO LOCATION"/>
    <s v="40000"/>
    <s v="GULF CORPORATE RORG"/>
    <s v="000000"/>
    <s v="NO VALUE"/>
    <n v="-2107.65"/>
    <n v="0"/>
    <n v="0"/>
    <n v="0"/>
    <n v="0"/>
    <m/>
  </r>
  <r>
    <s v="41601201"/>
    <s v="CSR, SUPERVISION, MARKETING"/>
    <s v="40242"/>
    <s v="MARKETING-ECON EVAL &amp; MKT RPTG"/>
    <s v="LEN"/>
    <s v="LAB-OVERTIME-NON COVERED"/>
    <s v="0000000"/>
    <s v="NO ACTIVITY"/>
    <x v="4"/>
    <x v="4"/>
    <s v="MCMSRG"/>
    <s v="COMMERCIAL SURGE SUPPRESSION"/>
    <s v="00000"/>
    <s v="NO LOCATION"/>
    <s v="40242"/>
    <s v="MARKETING - MARKETING SVCS- ECONOMIC EVAL &amp; MARKET REPORTING"/>
    <s v="000000"/>
    <s v="NO VALUE"/>
    <n v="0"/>
    <n v="9.65"/>
    <n v="0"/>
    <n v="0"/>
    <n v="0"/>
    <m/>
  </r>
  <r>
    <s v="41601201"/>
    <s v="CSR, SUPERVISION, MARKETING"/>
    <s v="40241"/>
    <s v="MARKETING -ADMIN &amp; FORECASTING"/>
    <s v="LEN"/>
    <s v="LAB-OVERTIME-NON COVERED"/>
    <s v="0000000"/>
    <s v="NO ACTIVITY"/>
    <x v="4"/>
    <x v="4"/>
    <s v="MCMSRG"/>
    <s v="COMMERCIAL SURGE SUPPRESSION"/>
    <s v="00000"/>
    <s v="NO LOCATION"/>
    <s v="40241"/>
    <s v="MARKETING - MARKETING SERVICES- ADMINISTRATION &amp; FORECASTING"/>
    <s v="000000"/>
    <s v="NO VALUE"/>
    <n v="14.14"/>
    <n v="0"/>
    <n v="0"/>
    <n v="0"/>
    <n v="0"/>
    <m/>
  </r>
  <r>
    <s v="41601201"/>
    <s v="CSR, SUPERVISION, MARKETING"/>
    <s v="40242"/>
    <s v="MARKETING-ECON EVAL &amp; MKT RPTG"/>
    <s v="LEN"/>
    <s v="LAB-OVERTIME-NON COVERED"/>
    <s v="0000000"/>
    <s v="NO ACTIVITY"/>
    <x v="4"/>
    <x v="4"/>
    <s v="MPRSRG"/>
    <s v="PREMIUM SURGE SUPPRESSION"/>
    <s v="00000"/>
    <s v="NO LOCATION"/>
    <s v="40242"/>
    <s v="MARKETING - MARKETING SVCS- ECONOMIC EVAL &amp; MARKET REPORTING"/>
    <s v="000000"/>
    <s v="NO VALUE"/>
    <n v="0"/>
    <n v="19.63"/>
    <n v="0"/>
    <n v="0"/>
    <n v="0"/>
    <m/>
  </r>
  <r>
    <s v="41601201"/>
    <s v="CSR, SUPERVISION, MARKETING"/>
    <s v="40991"/>
    <s v="GENERAL TO ALL-PPP"/>
    <s v="EAJ"/>
    <s v="JV SOURCE"/>
    <s v="0000000"/>
    <s v="NO ACTIVITY"/>
    <x v="4"/>
    <x v="4"/>
    <s v="MPRSRG"/>
    <s v="PREMIUM SURGE SUPPRESSION"/>
    <s v="00000"/>
    <s v="NO LOCATION"/>
    <s v="40991"/>
    <s v="GENERAL TO ALL-PPP"/>
    <s v="000000"/>
    <s v="NO VALUE"/>
    <n v="22.27"/>
    <n v="0"/>
    <n v="0"/>
    <n v="0"/>
    <n v="0"/>
    <m/>
  </r>
  <r>
    <s v="41601201"/>
    <s v="CSR, SUPERVISION, MARKETING"/>
    <s v="40241"/>
    <s v="MARKETING -ADMIN &amp; FORECASTING"/>
    <s v="LEN"/>
    <s v="LAB-OVERTIME-NON COVERED"/>
    <s v="0000000"/>
    <s v="NO ACTIVITY"/>
    <x v="4"/>
    <x v="4"/>
    <s v="MPRSRG"/>
    <s v="PREMIUM SURGE SUPPRESSION"/>
    <s v="00000"/>
    <s v="NO LOCATION"/>
    <s v="40241"/>
    <s v="MARKETING - MARKETING SERVICES- ADMINISTRATION &amp; FORECASTING"/>
    <s v="000000"/>
    <s v="NO VALUE"/>
    <n v="26.76"/>
    <n v="0"/>
    <n v="0"/>
    <n v="0"/>
    <n v="0"/>
    <m/>
  </r>
  <r>
    <s v="41601201"/>
    <s v="CSR, SUPERVISION, MARKETING"/>
    <s v="40991"/>
    <s v="GENERAL TO ALL-PPP"/>
    <s v="LAW"/>
    <s v="LAB-SOUTHERN EXCELLENCE AWARDS"/>
    <s v="0000000"/>
    <s v="NO ACTIVITY"/>
    <x v="4"/>
    <x v="4"/>
    <s v="MPRSRG"/>
    <s v="PREMIUM SURGE SUPPRESSION"/>
    <s v="00000"/>
    <s v="NO LOCATION"/>
    <s v="40991"/>
    <s v="GENERAL TO ALL-PPP"/>
    <s v="000000"/>
    <s v="NO VALUE"/>
    <n v="0"/>
    <n v="61.21"/>
    <n v="0"/>
    <n v="0"/>
    <n v="0"/>
    <m/>
  </r>
  <r>
    <s v="41601201"/>
    <s v="CSR, SUPERVISION, MARKETING"/>
    <s v="40995"/>
    <s v="GENERAL TO ALL-LABOR ACCRUAL"/>
    <s v="LAC"/>
    <s v="LAB-LABOR ACCRUAL/REVERSAL"/>
    <s v="CORPOR"/>
    <s v="CORPORATE"/>
    <x v="4"/>
    <x v="4"/>
    <s v="CORPOR"/>
    <s v="CORPORATE"/>
    <s v="00000"/>
    <s v="NO LOCATION"/>
    <s v="40995"/>
    <s v="GENERAL TO ALL-LABOR ACCRUAL"/>
    <s v="000000"/>
    <s v="NO VALUE"/>
    <n v="170.45"/>
    <n v="-85.11"/>
    <n v="0"/>
    <n v="0"/>
    <n v="0"/>
    <m/>
  </r>
  <r>
    <s v="41601201"/>
    <s v="CSR, SUPERVISION, MARKETING"/>
    <s v="40241"/>
    <s v="MARKETING -ADMIN &amp; FORECASTING"/>
    <s v="CAG"/>
    <s v="CORP-A&amp;G OVERHEAD ALLOCATED"/>
    <s v="0000000"/>
    <s v="NO ACTIVITY"/>
    <x v="4"/>
    <x v="4"/>
    <s v="MPRSRG"/>
    <s v="PREMIUM SURGE SUPPRESSION"/>
    <s v="00000"/>
    <s v="NO LOCATION"/>
    <s v="40241"/>
    <s v="MARKETING - MARKETING SERVICES- ADMINISTRATION &amp; FORECASTING"/>
    <s v="000000"/>
    <s v="NO VALUE"/>
    <n v="199.96"/>
    <n v="138.38"/>
    <n v="0"/>
    <n v="0"/>
    <n v="0"/>
    <m/>
  </r>
  <r>
    <s v="41601201"/>
    <s v="CSR, SUPERVISION, MARKETING"/>
    <s v="40242"/>
    <s v="MARKETING-ECON EVAL &amp; MKT RPTG"/>
    <s v="BBO"/>
    <s v="BEN-EMPLOYEE BENEFIT OVERHEADS"/>
    <s v="0000000"/>
    <s v="NO ACTIVITY"/>
    <x v="4"/>
    <x v="4"/>
    <s v="MALLCN"/>
    <s v="ALLCONNECT"/>
    <s v="00000"/>
    <s v="NO LOCATION"/>
    <s v="40242"/>
    <s v="MARKETING - MARKETING SVCS- ECONOMIC EVAL &amp; MARKET REPORTING"/>
    <s v="000000"/>
    <s v="NO VALUE"/>
    <n v="0"/>
    <n v="341.02"/>
    <n v="0"/>
    <n v="0"/>
    <n v="0"/>
    <m/>
  </r>
  <r>
    <s v="41601201"/>
    <s v="CSR, SUPERVISION, MARKETING"/>
    <s v="40995"/>
    <s v="GENERAL TO ALL-LABOR ACCRUAL"/>
    <s v="BBO"/>
    <s v="BEN-EMPLOYEE BENEFIT OVERHEADS"/>
    <s v="CORPOR"/>
    <s v="CORPORATE"/>
    <x v="4"/>
    <x v="4"/>
    <s v="CORPOR"/>
    <s v="CORPORATE"/>
    <s v="00000"/>
    <s v="NO LOCATION"/>
    <s v="40995"/>
    <s v="GENERAL TO ALL-LABOR ACCRUAL"/>
    <s v="000000"/>
    <s v="NO VALUE"/>
    <n v="0"/>
    <n v="378.26"/>
    <n v="0"/>
    <n v="0"/>
    <n v="0"/>
    <m/>
  </r>
  <r>
    <s v="41601201"/>
    <s v="CSR, SUPERVISION, MARKETING"/>
    <s v="40994"/>
    <s v="GENERAL TO ALL-STOCK OPTIONS"/>
    <s v="BSO"/>
    <s v="BEN-EMPLOYEE STOCK OPTIONS"/>
    <s v="CORPOR"/>
    <s v="CORPORATE"/>
    <x v="4"/>
    <x v="4"/>
    <s v="MPRSRG"/>
    <s v="PREMIUM SURGE SUPPRESSION"/>
    <s v="00000"/>
    <s v="NO LOCATION"/>
    <s v="40994"/>
    <s v="GENERAL TO ALL-STOCK OPTIONS"/>
    <s v="000000"/>
    <s v="NO VALUE"/>
    <n v="342.15"/>
    <n v="229.48"/>
    <n v="0"/>
    <n v="0"/>
    <n v="0"/>
    <m/>
  </r>
  <r>
    <s v="41601201"/>
    <s v="CSR, SUPERVISION, MARKETING"/>
    <s v="40996"/>
    <s v="GENERAL TO ALL-SO EXCL AWARDS"/>
    <s v="LAW"/>
    <s v="LAB-SOUTHERN EXCELLENCE AWARDS"/>
    <s v="0000000"/>
    <s v="NO ACTIVITY"/>
    <x v="4"/>
    <x v="4"/>
    <s v="MPRSRG"/>
    <s v="PREMIUM SURGE SUPPRESSION"/>
    <s v="00000"/>
    <s v="NO LOCATION"/>
    <s v="40996"/>
    <s v="GENERAL TO ALL-SO EXCL AWARDS"/>
    <s v="000000"/>
    <s v="NO VALUE"/>
    <n v="1113.5899999999999"/>
    <n v="0"/>
    <n v="0"/>
    <n v="0"/>
    <n v="0"/>
    <m/>
  </r>
  <r>
    <s v="41601201"/>
    <s v="CSR, SUPERVISION, MARKETING"/>
    <s v="40242"/>
    <s v="MARKETING-ECON EVAL &amp; MKT RPTG"/>
    <s v="LSN"/>
    <s v="LAB-ST LABOR NON-COVERED EMPL"/>
    <s v="0000000"/>
    <s v="NO ACTIVITY"/>
    <x v="4"/>
    <x v="4"/>
    <s v="MALLCN"/>
    <s v="ALLCONNECT"/>
    <s v="00000"/>
    <s v="NO LOCATION"/>
    <s v="40242"/>
    <s v="MARKETING - MARKETING SVCS- ECONOMIC EVAL &amp; MARKET REPORTING"/>
    <s v="000000"/>
    <s v="NO VALUE"/>
    <n v="0"/>
    <n v="1748.09"/>
    <n v="0"/>
    <n v="0"/>
    <n v="0"/>
    <m/>
  </r>
  <r>
    <s v="41601201"/>
    <s v="CSR, SUPERVISION, MARKETING"/>
    <s v="40242"/>
    <s v="MARKETING-ECON EVAL &amp; MKT RPTG"/>
    <s v="BBO"/>
    <s v="BEN-EMPLOYEE BENEFIT OVERHEADS"/>
    <s v="0000000"/>
    <s v="NO ACTIVITY"/>
    <x v="4"/>
    <x v="4"/>
    <s v="MCMSRG"/>
    <s v="COMMERCIAL SURGE SUPPRESSION"/>
    <s v="00000"/>
    <s v="NO LOCATION"/>
    <s v="40242"/>
    <s v="MARKETING - MARKETING SVCS- ECONOMIC EVAL &amp; MARKET REPORTING"/>
    <s v="000000"/>
    <s v="NO VALUE"/>
    <n v="0"/>
    <n v="2289.5700000000002"/>
    <n v="0"/>
    <n v="0"/>
    <n v="0"/>
    <m/>
  </r>
  <r>
    <s v="41601201"/>
    <s v="CSR, SUPERVISION, MARKETING"/>
    <s v="40241"/>
    <s v="MARKETING -ADMIN &amp; FORECASTING"/>
    <s v="BBO"/>
    <s v="BEN-EMPLOYEE BENEFIT OVERHEADS"/>
    <s v="0000000"/>
    <s v="NO ACTIVITY"/>
    <x v="4"/>
    <x v="4"/>
    <s v="MCMSRG"/>
    <s v="COMMERCIAL SURGE SUPPRESSION"/>
    <s v="00000"/>
    <s v="NO LOCATION"/>
    <s v="40241"/>
    <s v="MARKETING - MARKETING SERVICES- ADMINISTRATION &amp; FORECASTING"/>
    <s v="000000"/>
    <s v="NO VALUE"/>
    <n v="2512.12"/>
    <n v="0"/>
    <n v="0"/>
    <n v="0"/>
    <n v="0"/>
    <m/>
  </r>
  <r>
    <s v="41601201"/>
    <s v="CSR, SUPERVISION, MARKETING"/>
    <s v="40992"/>
    <s v="GENERAL TO ALL-PDP"/>
    <s v="LPD"/>
    <s v="LAB-PERFORMANCE DIVIDEND PLAN"/>
    <s v="CORPOR"/>
    <s v="CORPORATE"/>
    <x v="4"/>
    <x v="4"/>
    <s v="MPRSRG"/>
    <s v="PREMIUM SURGE SUPPRESSION"/>
    <s v="00000"/>
    <s v="NO LOCATION"/>
    <s v="40992"/>
    <s v="GENERAL TO ALL-PDP"/>
    <s v="000000"/>
    <s v="NO VALUE"/>
    <n v="969"/>
    <n v="2187"/>
    <n v="0"/>
    <n v="0"/>
    <n v="0"/>
    <m/>
  </r>
  <r>
    <s v="41601201"/>
    <s v="CSR, SUPERVISION, MARKETING"/>
    <s v="40241"/>
    <s v="MARKETING -ADMIN &amp; FORECASTING"/>
    <s v="CAG"/>
    <s v="CORP-A&amp;G OVERHEAD ALLOCATED"/>
    <s v="0000000"/>
    <s v="NO ACTIVITY"/>
    <x v="4"/>
    <x v="4"/>
    <s v="MALLCN"/>
    <s v="ALLCONNECT"/>
    <s v="00000"/>
    <s v="NO LOCATION"/>
    <s v="40241"/>
    <s v="MARKETING - MARKETING SERVICES- ADMINISTRATION &amp; FORECASTING"/>
    <s v="000000"/>
    <s v="NO VALUE"/>
    <n v="2169.5700000000002"/>
    <n v="2522.69"/>
    <n v="0"/>
    <n v="0"/>
    <n v="0"/>
    <m/>
  </r>
  <r>
    <s v="41601201"/>
    <s v="CSR, SUPERVISION, MARKETING"/>
    <s v="40242"/>
    <s v="MARKETING-ECON EVAL &amp; MKT RPTG"/>
    <s v="BBO"/>
    <s v="BEN-EMPLOYEE BENEFIT OVERHEADS"/>
    <s v="0000000"/>
    <s v="NO ACTIVITY"/>
    <x v="4"/>
    <x v="4"/>
    <s v="MPRSRG"/>
    <s v="PREMIUM SURGE SUPPRESSION"/>
    <s v="00000"/>
    <s v="NO LOCATION"/>
    <s v="40242"/>
    <s v="MARKETING - MARKETING SVCS- ECONOMIC EVAL &amp; MARKET REPORTING"/>
    <s v="000000"/>
    <s v="NO VALUE"/>
    <n v="0"/>
    <n v="5260.92"/>
    <n v="0"/>
    <n v="0"/>
    <n v="0"/>
    <m/>
  </r>
  <r>
    <s v="41601201"/>
    <s v="CSR, SUPERVISION, MARKETING"/>
    <s v="40241"/>
    <s v="MARKETING -ADMIN &amp; FORECASTING"/>
    <s v="BBO"/>
    <s v="BEN-EMPLOYEE BENEFIT OVERHEADS"/>
    <s v="0000000"/>
    <s v="NO ACTIVITY"/>
    <x v="4"/>
    <x v="4"/>
    <s v="MPRSRG"/>
    <s v="PREMIUM SURGE SUPPRESSION"/>
    <s v="00000"/>
    <s v="NO LOCATION"/>
    <s v="40241"/>
    <s v="MARKETING - MARKETING SERVICES- ADMINISTRATION &amp; FORECASTING"/>
    <s v="000000"/>
    <s v="NO VALUE"/>
    <n v="6049.08"/>
    <n v="202.84"/>
    <n v="0"/>
    <n v="0"/>
    <n v="0"/>
    <m/>
  </r>
  <r>
    <s v="41601201"/>
    <s v="CSR, SUPERVISION, MARKETING"/>
    <s v="40241"/>
    <s v="MARKETING -ADMIN &amp; FORECASTING"/>
    <s v="BBO"/>
    <s v="BEN-EMPLOYEE BENEFIT OVERHEADS"/>
    <s v="0000000"/>
    <s v="NO ACTIVITY"/>
    <x v="4"/>
    <x v="4"/>
    <s v="MALLCN"/>
    <s v="ALLCONNECT"/>
    <s v="00000"/>
    <s v="NO LOCATION"/>
    <s v="40241"/>
    <s v="MARKETING - MARKETING SERVICES- ADMINISTRATION &amp; FORECASTING"/>
    <s v="000000"/>
    <s v="NO VALUE"/>
    <n v="3518.31"/>
    <n v="4033.68"/>
    <n v="0"/>
    <n v="0"/>
    <n v="0"/>
    <m/>
  </r>
  <r>
    <s v="41601201"/>
    <s v="CSR, SUPERVISION, MARKETING"/>
    <s v="40991"/>
    <s v="GENERAL TO ALL-PPP"/>
    <s v="LPN"/>
    <s v="LAB-PPP-NON-COVERED EMPLOYEES"/>
    <s v="CORPOR"/>
    <s v="CORPORATE"/>
    <x v="4"/>
    <x v="4"/>
    <s v="MPRSRG"/>
    <s v="PREMIUM SURGE SUPPRESSION"/>
    <s v="00000"/>
    <s v="NO LOCATION"/>
    <s v="40991"/>
    <s v="GENERAL TO ALL-PPP"/>
    <s v="000000"/>
    <s v="NO VALUE"/>
    <n v="0"/>
    <n v="9423"/>
    <n v="0"/>
    <n v="0"/>
    <n v="0"/>
    <m/>
  </r>
  <r>
    <s v="41601201"/>
    <s v="CSR, SUPERVISION, MARKETING"/>
    <s v="40991"/>
    <s v="GENERAL TO ALL-PPP"/>
    <s v="LPP"/>
    <s v="LAB-TOTAL PPP"/>
    <s v="CORPOR"/>
    <s v="CORPORATE"/>
    <x v="4"/>
    <x v="4"/>
    <s v="MPRSRG"/>
    <s v="PREMIUM SURGE SUPPRESSION"/>
    <s v="00000"/>
    <s v="NO LOCATION"/>
    <s v="40991"/>
    <s v="GENERAL TO ALL-PPP"/>
    <s v="000000"/>
    <s v="NO VALUE"/>
    <n v="9960"/>
    <n v="0"/>
    <n v="0"/>
    <n v="0"/>
    <n v="0"/>
    <m/>
  </r>
  <r>
    <s v="41601201"/>
    <s v="CSR, SUPERVISION, MARKETING"/>
    <s v="40241"/>
    <s v="MARKETING -ADMIN &amp; FORECASTING"/>
    <s v="LSN"/>
    <s v="LAB-ST LABOR NON-COVERED EMPL"/>
    <s v="0000000"/>
    <s v="NO ACTIVITY"/>
    <x v="4"/>
    <x v="4"/>
    <s v="MALLCN"/>
    <s v="ALLCONNECT"/>
    <s v="00000"/>
    <s v="NO LOCATION"/>
    <s v="40241"/>
    <s v="MARKETING - MARKETING SERVICES- ADMINISTRATION &amp; FORECASTING"/>
    <s v="000000"/>
    <s v="NO VALUE"/>
    <n v="5505.77"/>
    <n v="4539.83"/>
    <n v="0"/>
    <n v="0"/>
    <n v="0"/>
    <m/>
  </r>
  <r>
    <s v="41601201"/>
    <s v="CSR, SUPERVISION, MARKETING"/>
    <s v="40241"/>
    <s v="MARKETING -ADMIN &amp; FORECASTING"/>
    <s v="LSN"/>
    <s v="LAB-ST LABOR NON-COVERED EMPL"/>
    <s v="0000000"/>
    <s v="NO ACTIVITY"/>
    <x v="4"/>
    <x v="4"/>
    <s v="MCMSRG"/>
    <s v="COMMERCIAL SURGE SUPPRESSION"/>
    <s v="00000"/>
    <s v="NO LOCATION"/>
    <s v="40241"/>
    <s v="MARKETING - MARKETING SERVICES- ADMINISTRATION &amp; FORECASTING"/>
    <s v="000000"/>
    <s v="NO VALUE"/>
    <n v="11477.19"/>
    <n v="0"/>
    <n v="0"/>
    <n v="0"/>
    <n v="0"/>
    <m/>
  </r>
  <r>
    <s v="41601201"/>
    <s v="CSR, SUPERVISION, MARKETING"/>
    <s v="40242"/>
    <s v="MARKETING-ECON EVAL &amp; MKT RPTG"/>
    <s v="LSN"/>
    <s v="LAB-ST LABOR NON-COVERED EMPL"/>
    <s v="0000000"/>
    <s v="NO ACTIVITY"/>
    <x v="4"/>
    <x v="4"/>
    <s v="MCMSRG"/>
    <s v="COMMERCIAL SURGE SUPPRESSION"/>
    <s v="00000"/>
    <s v="NO LOCATION"/>
    <s v="40242"/>
    <s v="MARKETING - MARKETING SVCS- ECONOMIC EVAL &amp; MARKET REPORTING"/>
    <s v="000000"/>
    <s v="NO VALUE"/>
    <n v="0"/>
    <n v="11736.16"/>
    <n v="0"/>
    <n v="0"/>
    <n v="0"/>
    <m/>
  </r>
  <r>
    <s v="41601201"/>
    <s v="CSR, SUPERVISION, MARKETING"/>
    <s v="40242"/>
    <s v="MARKETING-ECON EVAL &amp; MKT RPTG"/>
    <s v="LSN"/>
    <s v="LAB-ST LABOR NON-COVERED EMPL"/>
    <s v="0000000"/>
    <s v="NO ACTIVITY"/>
    <x v="4"/>
    <x v="4"/>
    <s v="MPRSRG"/>
    <s v="PREMIUM SURGE SUPPRESSION"/>
    <s v="00000"/>
    <s v="NO LOCATION"/>
    <s v="40242"/>
    <s v="MARKETING - MARKETING SVCS- ECONOMIC EVAL &amp; MARKET REPORTING"/>
    <s v="000000"/>
    <s v="NO VALUE"/>
    <n v="0"/>
    <n v="26967.23"/>
    <n v="0"/>
    <n v="0"/>
    <n v="0"/>
    <m/>
  </r>
  <r>
    <s v="41601201"/>
    <s v="CSR, SUPERVISION, MARKETING"/>
    <s v="40241"/>
    <s v="MARKETING -ADMIN &amp; FORECASTING"/>
    <s v="LSN"/>
    <s v="LAB-ST LABOR NON-COVERED EMPL"/>
    <s v="0000000"/>
    <s v="NO ACTIVITY"/>
    <x v="4"/>
    <x v="4"/>
    <s v="MPRSRG"/>
    <s v="PREMIUM SURGE SUPPRESSION"/>
    <s v="00000"/>
    <s v="NO LOCATION"/>
    <s v="40241"/>
    <s v="MARKETING - MARKETING SERVICES- ADMINISTRATION &amp; FORECASTING"/>
    <s v="000000"/>
    <s v="NO VALUE"/>
    <n v="26764.94"/>
    <n v="287.64999999999998"/>
    <n v="0"/>
    <n v="0"/>
    <n v="0"/>
    <m/>
  </r>
  <r>
    <s v="41601202"/>
    <s v="MEALS,TRAVEL, INCIDENTALS"/>
    <s v="40242"/>
    <s v="MARKETING-ECON EVAL &amp; MKT RPTG"/>
    <s v="ETV"/>
    <s v="EMT-MILEAGE-PERS REIMB-NORMAL"/>
    <s v="0000000"/>
    <s v="NO ACTIVITY"/>
    <x v="6"/>
    <x v="6"/>
    <s v="MPRSRG"/>
    <s v="PREMIUM SURGE SUPPRESSION"/>
    <s v="00000"/>
    <s v="NO LOCATION"/>
    <s v="40242"/>
    <s v="MARKETING - MARKETING SVCS- ECONOMIC EVAL &amp; MARKET REPORTING"/>
    <s v="000000"/>
    <s v="NO VALUE"/>
    <n v="0"/>
    <n v="5.85"/>
    <n v="0"/>
    <n v="0"/>
    <n v="0"/>
    <m/>
  </r>
  <r>
    <s v="41600001"/>
    <s v="MJC EXP-SURGE PRODUCTS"/>
    <s v="40241"/>
    <s v="MARKETING -ADMIN &amp; FORECASTING"/>
    <s v="ECE"/>
    <s v="EXP-TELECOMMUNICATION EXPENSE"/>
    <s v="MNPS"/>
    <s v="MARKETING-PRODUCTS &amp; SERVICES"/>
    <x v="7"/>
    <x v="7"/>
    <s v="MCMSRG"/>
    <s v="COMMERCIAL SURGE SUPPRESSION"/>
    <s v="40000"/>
    <s v="GULF CORPORATE LOCATION"/>
    <s v="40MKT"/>
    <s v="GULF MARKETING"/>
    <s v="000000"/>
    <s v="NO VALUE"/>
    <n v="0"/>
    <n v="0"/>
    <n v="0"/>
    <n v="5.24"/>
    <n v="0"/>
    <m/>
  </r>
  <r>
    <s v="41600001"/>
    <s v="MJC EXP-SURGE PRODUCTS"/>
    <s v="40242"/>
    <s v="MARKETING-ECON EVAL &amp; MKT RPTG"/>
    <s v="ECE"/>
    <s v="EXP-TELECOMMUNICATION EXPENSE"/>
    <s v="MNPS"/>
    <s v="MARKETING-PRODUCTS &amp; SERVICES"/>
    <x v="7"/>
    <x v="7"/>
    <s v="MCMSRG"/>
    <s v="COMMERCIAL SURGE SUPPRESSION"/>
    <s v="40000"/>
    <s v="GULF CORPORATE LOCATION"/>
    <s v="40MKT"/>
    <s v="GULF MARKETING"/>
    <s v="000000"/>
    <s v="NO VALUE"/>
    <n v="0"/>
    <n v="0"/>
    <n v="0"/>
    <n v="49"/>
    <n v="65.31"/>
    <m/>
  </r>
  <r>
    <s v="41600001"/>
    <s v="MJC EXP-SURGE PRODUCTS"/>
    <s v="40242"/>
    <s v="MARKETING-ECON EVAL &amp; MKT RPTG"/>
    <s v="EAL"/>
    <s v="EXP-MISCELLANEOUS EXPENSES"/>
    <s v="MNPS"/>
    <s v="MARKETING-PRODUCTS &amp; SERVICES"/>
    <x v="7"/>
    <x v="7"/>
    <s v="MPRSRG"/>
    <s v="PREMIUM SURGE SUPPRESSION"/>
    <s v="40000"/>
    <s v="GULF CORPORATE LOCATION"/>
    <s v="40MKT"/>
    <s v="GULF MARKETING"/>
    <s v="000000"/>
    <s v="NO VALUE"/>
    <n v="0"/>
    <n v="0"/>
    <n v="235.18"/>
    <n v="117.1"/>
    <n v="20.67"/>
    <m/>
  </r>
  <r>
    <s v="41600001"/>
    <s v="MJC EXP-SURGE PRODUCTS"/>
    <s v="40242"/>
    <s v="MARKETING-ECON EVAL &amp; MKT RPTG"/>
    <s v="ECE"/>
    <s v="EXP-TELECOMMUNICATION EXPENSE"/>
    <s v="MNPS"/>
    <s v="MARKETING-PRODUCTS &amp; SERVICES"/>
    <x v="7"/>
    <x v="7"/>
    <s v="MPRSRG"/>
    <s v="PREMIUM SURGE SUPPRESSION"/>
    <s v="40000"/>
    <s v="GULF CORPORATE LOCATION"/>
    <s v="40MKT"/>
    <s v="GULF MARKETING"/>
    <s v="000000"/>
    <s v="NO VALUE"/>
    <n v="0"/>
    <n v="0"/>
    <n v="0"/>
    <n v="488.14"/>
    <n v="587.89"/>
    <m/>
  </r>
  <r>
    <s v="41600001"/>
    <s v="MJC EXP-SURGE PRODUCTS"/>
    <s v="40242"/>
    <s v="MARKETING-ECON EVAL &amp; MKT RPTG"/>
    <s v="EAL"/>
    <s v="EXP-MISCELLANEOUS EXPENSES"/>
    <s v="MNPS"/>
    <s v="MARKETING-PRODUCTS &amp; SERVICES"/>
    <x v="7"/>
    <x v="7"/>
    <s v="MALLCN"/>
    <s v="ALLCONNECT"/>
    <s v="40000"/>
    <s v="GULF CORPORATE LOCATION"/>
    <s v="40MKT"/>
    <s v="GULF MARKETING"/>
    <s v="000000"/>
    <s v="NO VALUE"/>
    <n v="0"/>
    <n v="0"/>
    <n v="1131.1400000000001"/>
    <n v="906.97"/>
    <n v="320.47000000000003"/>
    <m/>
  </r>
  <r>
    <s v="41601203"/>
    <s v="TELEPHONE"/>
    <s v="40241"/>
    <s v="MARKETING -ADMIN &amp; FORECASTING"/>
    <s v="EAL"/>
    <s v="EXP-MISCELLANEOUS EXPENSES"/>
    <s v="0000000"/>
    <s v="NO ACTIVITY"/>
    <x v="7"/>
    <x v="7"/>
    <s v="MPRSRG"/>
    <s v="PREMIUM SURGE SUPPRESSION"/>
    <s v="00000"/>
    <s v="NO LOCATION"/>
    <s v="40241"/>
    <s v="MARKETING - MARKETING SERVICES- ADMINISTRATION &amp; FORECASTING"/>
    <s v="000000"/>
    <s v="NO VALUE"/>
    <n v="11.81"/>
    <n v="314.88"/>
    <n v="0"/>
    <n v="0"/>
    <n v="0"/>
    <m/>
  </r>
  <r>
    <s v="41601203"/>
    <s v="TELEPHONE"/>
    <s v="40241"/>
    <s v="MARKETING -ADMIN &amp; FORECASTING"/>
    <s v="EAP"/>
    <s v="AP SOURCE"/>
    <s v="0000000"/>
    <s v="NO ACTIVITY"/>
    <x v="7"/>
    <x v="7"/>
    <s v="MPRSRG"/>
    <s v="PREMIUM SURGE SUPPRESSION"/>
    <s v="00000"/>
    <s v="NO LOCATION"/>
    <s v="40241"/>
    <s v="MARKETING - MARKETING SERVICES- ADMINISTRATION &amp; FORECASTING"/>
    <s v="000000"/>
    <s v="NO VALUE"/>
    <n v="478.22"/>
    <n v="0"/>
    <n v="0"/>
    <n v="0"/>
    <n v="0"/>
    <m/>
  </r>
  <r>
    <s v="41601203"/>
    <s v="TELEPHONE"/>
    <s v="40241"/>
    <s v="MARKETING -ADMIN &amp; FORECASTING"/>
    <s v="EAJ"/>
    <s v="JV SOURCE"/>
    <s v="0000000"/>
    <s v="NO ACTIVITY"/>
    <x v="7"/>
    <x v="7"/>
    <s v="MALLCN"/>
    <s v="ALLCONNECT"/>
    <s v="00000"/>
    <s v="NO LOCATION"/>
    <s v="40241"/>
    <s v="MARKETING - MARKETING SERVICES- ADMINISTRATION &amp; FORECASTING"/>
    <s v="000000"/>
    <s v="NO VALUE"/>
    <n v="1362.3"/>
    <n v="0"/>
    <n v="0"/>
    <n v="0"/>
    <n v="0"/>
    <m/>
  </r>
  <r>
    <s v="41601203"/>
    <s v="TELEPHONE"/>
    <s v="40241"/>
    <s v="MARKETING -ADMIN &amp; FORECASTING"/>
    <s v="EAL"/>
    <s v="EXP-MISCELLANEOUS EXPENSES"/>
    <s v="0000000"/>
    <s v="NO ACTIVITY"/>
    <x v="7"/>
    <x v="7"/>
    <s v="MALLCN"/>
    <s v="ALLCONNECT"/>
    <s v="00000"/>
    <s v="NO LOCATION"/>
    <s v="40241"/>
    <s v="MARKETING - MARKETING SERVICES- ADMINISTRATION &amp; FORECASTING"/>
    <s v="000000"/>
    <s v="NO VALUE"/>
    <n v="82.69"/>
    <n v="1283.7"/>
    <n v="0"/>
    <n v="0"/>
    <n v="0"/>
    <m/>
  </r>
  <r>
    <s v="41600001"/>
    <s v="MJC EXP-SURGE PRODUCTS"/>
    <s v="40242"/>
    <s v="MARKETING-ECON EVAL &amp; MKT RPTG"/>
    <s v="EAL"/>
    <s v="EXP-MISCELLANEOUS EXPENSES"/>
    <s v="MNPS"/>
    <s v="MARKETING-PRODUCTS &amp; SERVICES"/>
    <x v="5"/>
    <x v="5"/>
    <s v="MCMSRG"/>
    <s v="COMMERCIAL SURGE SUPPRESSION"/>
    <s v="40000"/>
    <s v="GULF CORPORATE LOCATION"/>
    <s v="40MKT"/>
    <s v="GULF MARKETING"/>
    <s v="000000"/>
    <s v="NO VALUE"/>
    <n v="0"/>
    <n v="0"/>
    <n v="335.2"/>
    <n v="382.64"/>
    <n v="203.76"/>
    <m/>
  </r>
  <r>
    <s v="41600001"/>
    <s v="MJC EXP-SURGE PRODUCTS"/>
    <s v="40242"/>
    <s v="MARKETING-ECON EVAL &amp; MKT RPTG"/>
    <s v="EAL"/>
    <s v="EXP-MISCELLANEOUS EXPENSES"/>
    <s v="MNPS"/>
    <s v="MARKETING-PRODUCTS &amp; SERVICES"/>
    <x v="5"/>
    <x v="5"/>
    <s v="MPRSRG"/>
    <s v="PREMIUM SURGE SUPPRESSION"/>
    <s v="40000"/>
    <s v="GULF CORPORATE LOCATION"/>
    <s v="40MKT"/>
    <s v="GULF MARKETING"/>
    <s v="000000"/>
    <s v="NO VALUE"/>
    <n v="0"/>
    <n v="0"/>
    <n v="8451.68"/>
    <n v="8694.7199999999993"/>
    <n v="4491.76"/>
    <m/>
  </r>
  <r>
    <s v="41601204"/>
    <s v="CSS BILLING SERVICE"/>
    <s v="40241"/>
    <s v="MARKETING -ADMIN &amp; FORECASTING"/>
    <s v="EAP"/>
    <s v="AP SOURCE"/>
    <s v="0000000"/>
    <s v="NO ACTIVITY"/>
    <x v="5"/>
    <x v="5"/>
    <s v="MCMSRG"/>
    <s v="COMMERCIAL SURGE SUPPRESSION"/>
    <s v="00000"/>
    <s v="NO LOCATION"/>
    <s v="40241"/>
    <s v="MARKETING - MARKETING SERVICES- ADMINISTRATION &amp; FORECASTING"/>
    <s v="000000"/>
    <s v="NO VALUE"/>
    <n v="208.4"/>
    <n v="0"/>
    <n v="0"/>
    <n v="0"/>
    <n v="0"/>
    <m/>
  </r>
  <r>
    <s v="41601204"/>
    <s v="CSS BILLING SERVICE"/>
    <s v="40241"/>
    <s v="MARKETING -ADMIN &amp; FORECASTING"/>
    <s v="EAL"/>
    <s v="EXP-MISCELLANEOUS EXPENSES"/>
    <s v="0000000"/>
    <s v="NO ACTIVITY"/>
    <x v="5"/>
    <x v="5"/>
    <s v="MCMSRG"/>
    <s v="COMMERCIAL SURGE SUPPRESSION"/>
    <s v="00000"/>
    <s v="NO LOCATION"/>
    <s v="40241"/>
    <s v="MARKETING - MARKETING SERVICES- ADMINISTRATION &amp; FORECASTING"/>
    <s v="000000"/>
    <s v="NO VALUE"/>
    <n v="22"/>
    <n v="243.12"/>
    <n v="0"/>
    <n v="0"/>
    <n v="0"/>
    <m/>
  </r>
  <r>
    <s v="41601204"/>
    <s v="CSS BILLING SERVICE"/>
    <s v="40241"/>
    <s v="MARKETING -ADMIN &amp; FORECASTING"/>
    <s v="EAP"/>
    <s v="AP SOURCE"/>
    <s v="0000000"/>
    <s v="NO ACTIVITY"/>
    <x v="5"/>
    <x v="5"/>
    <s v="MPRSRG"/>
    <s v="PREMIUM SURGE SUPPRESSION"/>
    <s v="00000"/>
    <s v="NO LOCATION"/>
    <s v="40241"/>
    <s v="MARKETING - MARKETING SERVICES- ADMINISTRATION &amp; FORECASTING"/>
    <s v="000000"/>
    <s v="NO VALUE"/>
    <n v="6637.6"/>
    <n v="0"/>
    <n v="0"/>
    <n v="0"/>
    <n v="0"/>
    <m/>
  </r>
  <r>
    <s v="41601204"/>
    <s v="CSS BILLING SERVICE"/>
    <s v="40241"/>
    <s v="MARKETING -ADMIN &amp; FORECASTING"/>
    <s v="EAL"/>
    <s v="EXP-MISCELLANEOUS EXPENSES"/>
    <s v="0000000"/>
    <s v="NO ACTIVITY"/>
    <x v="5"/>
    <x v="5"/>
    <s v="MPRSRG"/>
    <s v="PREMIUM SURGE SUPPRESSION"/>
    <s v="00000"/>
    <s v="NO LOCATION"/>
    <s v="40241"/>
    <s v="MARKETING - MARKETING SERVICES- ADMINISTRATION &amp; FORECASTING"/>
    <s v="000000"/>
    <s v="NO VALUE"/>
    <n v="645.84"/>
    <n v="8014.4"/>
    <n v="0"/>
    <n v="0"/>
    <n v="0"/>
    <m/>
  </r>
  <r>
    <s v="41600001"/>
    <s v="MJC EXP-SURGE PRODUCTS"/>
    <s v="40242"/>
    <s v="MARKETING-ECON EVAL &amp; MKT RPTG"/>
    <s v="CPT"/>
    <s v="CORP-PAYROLL TAX O/H-ALLOC"/>
    <s v="MNPS"/>
    <s v="MARKETING-PRODUCTS &amp; SERVICES"/>
    <x v="8"/>
    <x v="8"/>
    <s v="MCMSRG"/>
    <s v="COMMERCIAL SURGE SUPPRESSION"/>
    <s v="40000"/>
    <s v="GULF CORPORATE LOCATION"/>
    <s v="40MKT"/>
    <s v="GULF MARKETING"/>
    <s v="000000"/>
    <s v="NO VALUE"/>
    <n v="0"/>
    <n v="0"/>
    <n v="0"/>
    <n v="491.83"/>
    <n v="0"/>
    <m/>
  </r>
  <r>
    <s v="41600001"/>
    <s v="MJC EXP-SURGE PRODUCTS"/>
    <s v="40242"/>
    <s v="MARKETING-ECON EVAL &amp; MKT RPTG"/>
    <s v="IPS"/>
    <s v="ISVC-PRINTING SERVICES"/>
    <s v="MNPS"/>
    <s v="MARKETING-PRODUCTS &amp; SERVICES"/>
    <x v="8"/>
    <x v="8"/>
    <s v="000000"/>
    <s v="PROJ-ZEROS"/>
    <s v="40000"/>
    <s v="GULF CORPORATE LOCATION"/>
    <s v="40MKT"/>
    <s v="GULF MARKETING"/>
    <s v="000000"/>
    <s v="NO VALUE"/>
    <n v="0"/>
    <n v="0"/>
    <n v="708.89"/>
    <n v="0"/>
    <n v="0"/>
    <m/>
  </r>
  <r>
    <s v="41600001"/>
    <s v="MJC EXP-SURGE PRODUCTS"/>
    <s v="40242"/>
    <s v="MARKETING-ECON EVAL &amp; MKT RPTG"/>
    <s v="IPS"/>
    <s v="ISVC-PRINTING SERVICES"/>
    <s v="MNPS"/>
    <s v="MARKETING-PRODUCTS &amp; SERVICES"/>
    <x v="8"/>
    <x v="8"/>
    <s v="MCMSRG"/>
    <s v="COMMERCIAL SURGE SUPPRESSION"/>
    <s v="40000"/>
    <s v="GULF CORPORATE LOCATION"/>
    <s v="40MKT"/>
    <s v="GULF MARKETING"/>
    <s v="000000"/>
    <s v="NO VALUE"/>
    <n v="0"/>
    <n v="0"/>
    <n v="493.38"/>
    <n v="120"/>
    <n v="109.64"/>
    <m/>
  </r>
  <r>
    <s v="41600001"/>
    <s v="MJC EXP-SURGE PRODUCTS"/>
    <s v="40242"/>
    <s v="MARKETING-ECON EVAL &amp; MKT RPTG"/>
    <s v="MDP"/>
    <s v="MAT-DIRECT PURCHASED MATERIALS"/>
    <s v="MNPS"/>
    <s v="MARKETING-PRODUCTS &amp; SERVICES"/>
    <x v="8"/>
    <x v="8"/>
    <s v="MPRSRG"/>
    <s v="PREMIUM SURGE SUPPRESSION"/>
    <s v="40000"/>
    <s v="GULF CORPORATE LOCATION"/>
    <s v="40MKT"/>
    <s v="GULF MARKETING"/>
    <s v="000000"/>
    <s v="NO VALUE"/>
    <n v="0"/>
    <n v="0"/>
    <n v="0"/>
    <n v="2774.25"/>
    <n v="0"/>
    <m/>
  </r>
  <r>
    <s v="41600001"/>
    <s v="MJC EXP-SURGE PRODUCTS"/>
    <s v="40242"/>
    <s v="MARKETING-ECON EVAL &amp; MKT RPTG"/>
    <s v="EPS"/>
    <s v="EXP-POSTAGE &amp; MAILING FEES"/>
    <s v="MNPS"/>
    <s v="MARKETING-PRODUCTS &amp; SERVICES"/>
    <x v="8"/>
    <x v="8"/>
    <s v="000000"/>
    <s v="PROJ-ZEROS"/>
    <s v="40000"/>
    <s v="GULF CORPORATE LOCATION"/>
    <s v="40MKT"/>
    <s v="GULF MARKETING"/>
    <s v="000000"/>
    <s v="NO VALUE"/>
    <n v="0"/>
    <n v="0"/>
    <n v="3882.63"/>
    <n v="0"/>
    <n v="0"/>
    <m/>
  </r>
  <r>
    <s v="41600001"/>
    <s v="MJC EXP-SURGE PRODUCTS"/>
    <s v="40242"/>
    <s v="MARKETING-ECON EVAL &amp; MKT RPTG"/>
    <s v="EAL"/>
    <s v="EXP-MISCELLANEOUS EXPENSES"/>
    <s v="MNPS"/>
    <s v="MARKETING-PRODUCTS &amp; SERVICES"/>
    <x v="8"/>
    <x v="8"/>
    <s v="MCMSRG"/>
    <s v="COMMERCIAL SURGE SUPPRESSION"/>
    <s v="40000"/>
    <s v="GULF CORPORATE LOCATION"/>
    <s v="40MKT"/>
    <s v="GULF MARKETING"/>
    <s v="000000"/>
    <s v="NO VALUE"/>
    <n v="0"/>
    <n v="0"/>
    <n v="4844.6400000000003"/>
    <n v="36"/>
    <n v="0"/>
    <n v="6670"/>
  </r>
  <r>
    <s v="41600001"/>
    <s v="MJC EXP-SURGE PRODUCTS"/>
    <s v="40242"/>
    <s v="MARKETING-ECON EVAL &amp; MKT RPTG"/>
    <s v="LAS"/>
    <s v="LAB-CASH SPOT AWARDS"/>
    <s v="MNPS"/>
    <s v="MARKETING-PRODUCTS &amp; SERVICES"/>
    <x v="8"/>
    <x v="8"/>
    <s v="MCMSRG"/>
    <s v="COMMERCIAL SURGE SUPPRESSION"/>
    <s v="40000"/>
    <s v="GULF CORPORATE LOCATION"/>
    <s v="40MKT"/>
    <s v="GULF MARKETING"/>
    <s v="000000"/>
    <s v="NO VALUE"/>
    <n v="0"/>
    <n v="0"/>
    <n v="0"/>
    <n v="7409.43"/>
    <n v="0"/>
    <m/>
  </r>
  <r>
    <s v="41600001"/>
    <s v="MJC EXP-SURGE PRODUCTS"/>
    <s v="40242"/>
    <s v="MARKETING-ECON EVAL &amp; MKT RPTG"/>
    <s v="IPS"/>
    <s v="ISVC-PRINTING SERVICES"/>
    <s v="MNPS"/>
    <s v="MARKETING-PRODUCTS &amp; SERVICES"/>
    <x v="8"/>
    <x v="8"/>
    <s v="MPRSRG"/>
    <s v="PREMIUM SURGE SUPPRESSION"/>
    <s v="40000"/>
    <s v="GULF CORPORATE LOCATION"/>
    <s v="40MKT"/>
    <s v="GULF MARKETING"/>
    <s v="000000"/>
    <s v="NO VALUE"/>
    <n v="0"/>
    <n v="0"/>
    <n v="6266.84"/>
    <n v="5280.18"/>
    <n v="1639.78"/>
    <m/>
  </r>
  <r>
    <s v="41600001"/>
    <s v="MJC EXP-SURGE PRODUCTS"/>
    <s v="40242"/>
    <s v="MARKETING-ECON EVAL &amp; MKT RPTG"/>
    <s v="EPS"/>
    <s v="EXP-POSTAGE &amp; MAILING FEES"/>
    <s v="MNPS"/>
    <s v="MARKETING-PRODUCTS &amp; SERVICES"/>
    <x v="8"/>
    <x v="8"/>
    <s v="MPRSRG"/>
    <s v="PREMIUM SURGE SUPPRESSION"/>
    <s v="40000"/>
    <s v="GULF CORPORATE LOCATION"/>
    <s v="40MKT"/>
    <s v="GULF MARKETING"/>
    <s v="000000"/>
    <s v="NO VALUE"/>
    <n v="0"/>
    <n v="0"/>
    <n v="8208.2199999999993"/>
    <n v="9162.11"/>
    <n v="4696.33"/>
    <m/>
  </r>
  <r>
    <s v="41600001"/>
    <s v="MJC EXP-SURGE PRODUCTS"/>
    <s v="40242"/>
    <s v="MARKETING-ECON EVAL &amp; MKT RPTG"/>
    <s v="KLN"/>
    <s v="OSVC-CONTR LAB &amp; EXP-OFF SITE"/>
    <s v="MNPS"/>
    <s v="MARKETING-PRODUCTS &amp; SERVICES"/>
    <x v="8"/>
    <x v="8"/>
    <s v="MPRSRG"/>
    <s v="PREMIUM SURGE SUPPRESSION"/>
    <s v="40000"/>
    <s v="GULF CORPORATE LOCATION"/>
    <s v="40MKT"/>
    <s v="GULF MARKETING"/>
    <s v="000000"/>
    <s v="NO VALUE"/>
    <n v="0"/>
    <n v="0"/>
    <n v="16402.78"/>
    <n v="16325.06"/>
    <n v="5277.87"/>
    <m/>
  </r>
  <r>
    <s v="41601205"/>
    <s v="MARKETING &amp; ENROLLMENT COST"/>
    <s v="40242"/>
    <s v="MARKETING-ECON EVAL &amp; MKT RPTG"/>
    <s v="KLN"/>
    <s v="OSVC-CONTR LAB &amp; EXP-OFF SITE"/>
    <s v="0000000"/>
    <s v="NO ACTIVITY"/>
    <x v="8"/>
    <x v="8"/>
    <s v="MCMSRG"/>
    <s v="COMMERCIAL SURGE SUPPRESSION"/>
    <s v="00000"/>
    <s v="NO LOCATION"/>
    <s v="40242"/>
    <s v="MARKETING - MARKETING SVCS- ECONOMIC EVAL &amp; MARKET REPORTING"/>
    <s v="000000"/>
    <s v="NO VALUE"/>
    <n v="0"/>
    <n v="76.14"/>
    <n v="0"/>
    <n v="0"/>
    <n v="0"/>
    <m/>
  </r>
  <r>
    <s v="41601205"/>
    <s v="MARKETING &amp; ENROLLMENT COST"/>
    <s v="40242"/>
    <s v="MARKETING-ECON EVAL &amp; MKT RPTG"/>
    <s v="KCS"/>
    <s v="OSVC-CONTRACT SERVICES-ROUTINE"/>
    <s v="0000000"/>
    <s v="NO ACTIVITY"/>
    <x v="8"/>
    <x v="8"/>
    <s v="MPRSRG"/>
    <s v="PREMIUM SURGE SUPPRESSION"/>
    <s v="00000"/>
    <s v="NO LOCATION"/>
    <s v="40242"/>
    <s v="MARKETING - MARKETING SVCS- ECONOMIC EVAL &amp; MARKET REPORTING"/>
    <s v="000000"/>
    <s v="NO VALUE"/>
    <n v="0"/>
    <n v="322.5"/>
    <n v="0"/>
    <n v="0"/>
    <n v="0"/>
    <m/>
  </r>
  <r>
    <s v="41601205"/>
    <s v="MARKETING &amp; ENROLLMENT COST"/>
    <s v="40241"/>
    <s v="MARKETING -ADMIN &amp; FORECASTING"/>
    <s v="BAL"/>
    <s v="BEN-MISCELLANEOUS BENEFITS"/>
    <s v="0000000"/>
    <s v="NO ACTIVITY"/>
    <x v="8"/>
    <x v="8"/>
    <s v="MCMSRG"/>
    <s v="COMMERCIAL SURGE SUPPRESSION"/>
    <s v="00000"/>
    <s v="NO LOCATION"/>
    <s v="40241"/>
    <s v="MARKETING - MARKETING SERVICES- ADMINISTRATION &amp; FORECASTING"/>
    <s v="000000"/>
    <s v="NO VALUE"/>
    <n v="555.08000000000004"/>
    <n v="0"/>
    <n v="0"/>
    <n v="0"/>
    <n v="0"/>
    <m/>
  </r>
  <r>
    <s v="41601205"/>
    <s v="MARKETING &amp; ENROLLMENT COST"/>
    <s v="40241"/>
    <s v="MARKETING -ADMIN &amp; FORECASTING"/>
    <s v="IPS"/>
    <s v="ISVC-PRINTING SERVICES"/>
    <s v="0000000"/>
    <s v="NO ACTIVITY"/>
    <x v="8"/>
    <x v="8"/>
    <s v="MCMSRG"/>
    <s v="COMMERCIAL SURGE SUPPRESSION"/>
    <s v="00000"/>
    <s v="NO LOCATION"/>
    <s v="40241"/>
    <s v="MARKETING - MARKETING SERVICES- ADMINISTRATION &amp; FORECASTING"/>
    <s v="000000"/>
    <s v="NO VALUE"/>
    <n v="753.77"/>
    <n v="0"/>
    <n v="0"/>
    <n v="0"/>
    <n v="0"/>
    <m/>
  </r>
  <r>
    <s v="41601205"/>
    <s v="MARKETING &amp; ENROLLMENT COST"/>
    <s v="40241"/>
    <s v="MARKETING -ADMIN &amp; FORECASTING"/>
    <s v="EEX"/>
    <s v="EXP-OFFICE EXPENSES"/>
    <s v="0000000"/>
    <s v="NO ACTIVITY"/>
    <x v="8"/>
    <x v="8"/>
    <s v="MCMSRG"/>
    <s v="COMMERCIAL SURGE SUPPRESSION"/>
    <s v="00000"/>
    <s v="NO LOCATION"/>
    <s v="40241"/>
    <s v="MARKETING - MARKETING SERVICES- ADMINISTRATION &amp; FORECASTING"/>
    <s v="000000"/>
    <s v="NO VALUE"/>
    <n v="1725"/>
    <n v="0"/>
    <n v="0"/>
    <n v="0"/>
    <n v="0"/>
    <m/>
  </r>
  <r>
    <s v="41601205"/>
    <s v="MARKETING &amp; ENROLLMENT COST"/>
    <s v="40241"/>
    <s v="MARKETING -ADMIN &amp; FORECASTING"/>
    <s v="MDP"/>
    <s v="MAT-DIRECT PURCHASED MATERIALS"/>
    <s v="0000000"/>
    <s v="NO ACTIVITY"/>
    <x v="8"/>
    <x v="8"/>
    <s v="MPRSRG"/>
    <s v="PREMIUM SURGE SUPPRESSION"/>
    <s v="00000"/>
    <s v="NO LOCATION"/>
    <s v="40241"/>
    <s v="MARKETING - MARKETING SERVICES- ADMINISTRATION &amp; FORECASTING"/>
    <s v="000000"/>
    <s v="NO VALUE"/>
    <n v="0"/>
    <n v="3369.32"/>
    <n v="0"/>
    <n v="0"/>
    <n v="0"/>
    <m/>
  </r>
  <r>
    <s v="41601205"/>
    <s v="MARKETING &amp; ENROLLMENT COST"/>
    <s v="40242"/>
    <s v="MARKETING-ECON EVAL &amp; MKT RPTG"/>
    <s v="EAL"/>
    <s v="EXP-MISCELLANEOUS EXPENSES"/>
    <s v="0000000"/>
    <s v="NO ACTIVITY"/>
    <x v="8"/>
    <x v="8"/>
    <s v="MCMSRG"/>
    <s v="COMMERCIAL SURGE SUPPRESSION"/>
    <s v="00000"/>
    <s v="NO LOCATION"/>
    <s v="40242"/>
    <s v="MARKETING - MARKETING SVCS- ECONOMIC EVAL &amp; MARKET REPORTING"/>
    <s v="000000"/>
    <s v="NO VALUE"/>
    <n v="0"/>
    <n v="3431.61"/>
    <n v="0"/>
    <n v="0"/>
    <n v="0"/>
    <m/>
  </r>
  <r>
    <s v="41600001"/>
    <s v="MJC EXP-SURGE PRODUCTS"/>
    <s v="40242"/>
    <s v="MARKETING-ECON EVAL &amp; MKT RPTG"/>
    <s v="EAL"/>
    <s v="EXP-MISCELLANEOUS EXPENSES"/>
    <s v="MNPS"/>
    <s v="MARKETING-PRODUCTS &amp; SERVICES"/>
    <x v="8"/>
    <x v="8"/>
    <s v="MPRSRG"/>
    <s v="PREMIUM SURGE SUPPRESSION"/>
    <s v="40000"/>
    <s v="GULF CORPORATE LOCATION"/>
    <s v="40MKT"/>
    <s v="GULF MARKETING"/>
    <s v="000000"/>
    <s v="NO VALUE"/>
    <n v="0"/>
    <n v="0"/>
    <n v="0"/>
    <n v="0"/>
    <n v="0"/>
    <n v="41850"/>
  </r>
  <r>
    <s v="41601205"/>
    <s v="MARKETING &amp; ENROLLMENT COST"/>
    <s v="40241"/>
    <s v="MARKETING -ADMIN &amp; FORECASTING"/>
    <s v="KLN"/>
    <s v="OSVC-CONTR LAB &amp; EXP-OFF SITE"/>
    <s v="0000000"/>
    <s v="NO ACTIVITY"/>
    <x v="8"/>
    <x v="8"/>
    <s v="MPRSRG"/>
    <s v="PREMIUM SURGE SUPPRESSION"/>
    <s v="00000"/>
    <s v="NO LOCATION"/>
    <s v="40241"/>
    <s v="MARKETING - MARKETING SERVICES- ADMINISTRATION &amp; FORECASTING"/>
    <s v="000000"/>
    <s v="NO VALUE"/>
    <n v="4923.29"/>
    <n v="0"/>
    <n v="0"/>
    <n v="0"/>
    <n v="0"/>
    <m/>
  </r>
  <r>
    <s v="41601205"/>
    <s v="MARKETING &amp; ENROLLMENT COST"/>
    <s v="40241"/>
    <s v="MARKETING -ADMIN &amp; FORECASTING"/>
    <s v="IPS"/>
    <s v="ISVC-PRINTING SERVICES"/>
    <s v="0000000"/>
    <s v="NO ACTIVITY"/>
    <x v="8"/>
    <x v="8"/>
    <s v="MPRSRG"/>
    <s v="PREMIUM SURGE SUPPRESSION"/>
    <s v="00000"/>
    <s v="NO LOCATION"/>
    <s v="40241"/>
    <s v="MARKETING - MARKETING SERVICES- ADMINISTRATION &amp; FORECASTING"/>
    <s v="000000"/>
    <s v="NO VALUE"/>
    <n v="3455.88"/>
    <n v="1589.78"/>
    <n v="0"/>
    <n v="0"/>
    <n v="0"/>
    <m/>
  </r>
  <r>
    <s v="41601205"/>
    <s v="MARKETING &amp; ENROLLMENT COST"/>
    <s v="40242"/>
    <s v="MARKETING-ECON EVAL &amp; MKT RPTG"/>
    <s v="IPS"/>
    <s v="ISVC-PRINTING SERVICES"/>
    <s v="0000000"/>
    <s v="NO ACTIVITY"/>
    <x v="8"/>
    <x v="8"/>
    <s v="MPRSRG"/>
    <s v="PREMIUM SURGE SUPPRESSION"/>
    <s v="00000"/>
    <s v="NO LOCATION"/>
    <s v="40242"/>
    <s v="MARKETING - MARKETING SVCS- ECONOMIC EVAL &amp; MARKET REPORTING"/>
    <s v="000000"/>
    <s v="NO VALUE"/>
    <n v="0"/>
    <n v="11985.36"/>
    <n v="0"/>
    <n v="0"/>
    <n v="0"/>
    <m/>
  </r>
  <r>
    <s v="41601205"/>
    <s v="MARKETING &amp; ENROLLMENT COST"/>
    <s v="40241"/>
    <s v="MARKETING -ADMIN &amp; FORECASTING"/>
    <s v="EPS"/>
    <s v="EXP-POSTAGE &amp; MAILING FEES"/>
    <s v="0000000"/>
    <s v="NO ACTIVITY"/>
    <x v="8"/>
    <x v="8"/>
    <s v="MPRSRG"/>
    <s v="PREMIUM SURGE SUPPRESSION"/>
    <s v="00000"/>
    <s v="NO LOCATION"/>
    <s v="40241"/>
    <s v="MARKETING - MARKETING SERVICES- ADMINISTRATION &amp; FORECASTING"/>
    <s v="000000"/>
    <s v="NO VALUE"/>
    <n v="0"/>
    <n v="12528.09"/>
    <n v="0"/>
    <n v="0"/>
    <n v="0"/>
    <m/>
  </r>
  <r>
    <s v="41601205"/>
    <s v="MARKETING &amp; ENROLLMENT COST"/>
    <s v="40241"/>
    <s v="MARKETING -ADMIN &amp; FORECASTING"/>
    <s v="EAP"/>
    <s v="AP SOURCE"/>
    <s v="0000000"/>
    <s v="NO ACTIVITY"/>
    <x v="8"/>
    <x v="8"/>
    <s v="MPRSRG"/>
    <s v="PREMIUM SURGE SUPPRESSION"/>
    <s v="00000"/>
    <s v="NO LOCATION"/>
    <s v="40241"/>
    <s v="MARKETING - MARKETING SERVICES- ADMINISTRATION &amp; FORECASTING"/>
    <s v="000000"/>
    <s v="NO VALUE"/>
    <n v="16303.67"/>
    <n v="0"/>
    <n v="0"/>
    <n v="0"/>
    <n v="0"/>
    <m/>
  </r>
  <r>
    <s v="41601205"/>
    <s v="MARKETING &amp; ENROLLMENT COST"/>
    <s v="40242"/>
    <s v="MARKETING-ECON EVAL &amp; MKT RPTG"/>
    <s v="KLN"/>
    <s v="OSVC-CONTR LAB &amp; EXP-OFF SITE"/>
    <s v="0000000"/>
    <s v="NO ACTIVITY"/>
    <x v="8"/>
    <x v="8"/>
    <s v="MPRSRG"/>
    <s v="PREMIUM SURGE SUPPRESSION"/>
    <s v="00000"/>
    <s v="NO LOCATION"/>
    <s v="40242"/>
    <s v="MARKETING - MARKETING SVCS- ECONOMIC EVAL &amp; MARKET REPORTING"/>
    <s v="000000"/>
    <s v="NO VALUE"/>
    <n v="0"/>
    <n v="16952.669999999998"/>
    <n v="0"/>
    <n v="0"/>
    <n v="0"/>
    <m/>
  </r>
  <r>
    <s v="41601205"/>
    <s v="MARKETING &amp; ENROLLMENT COST"/>
    <s v="40241"/>
    <s v="MARKETING -ADMIN &amp; FORECASTING"/>
    <s v="EAJ"/>
    <s v="JV SOURCE"/>
    <s v="0000000"/>
    <s v="NO ACTIVITY"/>
    <x v="8"/>
    <x v="8"/>
    <s v="MPRSRG"/>
    <s v="PREMIUM SURGE SUPPRESSION"/>
    <s v="00000"/>
    <s v="NO LOCATION"/>
    <s v="40241"/>
    <s v="MARKETING - MARKETING SERVICES- ADMINISTRATION &amp; FORECASTING"/>
    <s v="000000"/>
    <s v="NO VALUE"/>
    <n v="20518.27"/>
    <n v="0"/>
    <n v="0"/>
    <n v="0"/>
    <n v="0"/>
    <m/>
  </r>
  <r>
    <s v="41600001"/>
    <s v="MJC EXP-SURGE PRODUCTS"/>
    <s v="40242"/>
    <s v="MARKETING-ECON EVAL &amp; MKT RPTG"/>
    <s v="CPT"/>
    <s v="CORP-PAYROLL TAX O/H-ALLOC"/>
    <s v="MNPS"/>
    <s v="MARKETING-PRODUCTS &amp; SERVICES"/>
    <x v="9"/>
    <x v="9"/>
    <s v="MALLCN"/>
    <s v="ALLCONNECT"/>
    <s v="40000"/>
    <s v="GULF CORPORATE LOCATION"/>
    <s v="40MKT"/>
    <s v="GULF MARKETING"/>
    <s v="000000"/>
    <s v="NO VALUE"/>
    <n v="0"/>
    <n v="0"/>
    <n v="0"/>
    <n v="94.47"/>
    <n v="17.309999999999999"/>
    <m/>
  </r>
  <r>
    <s v="41600001"/>
    <s v="MJC EXP-SURGE PRODUCTS"/>
    <s v="40241"/>
    <s v="MARKETING -ADMIN &amp; FORECASTING"/>
    <s v="LAW"/>
    <s v="LAB-SOUTHERN EXCELLENCE AWARDS"/>
    <s v="MNPS"/>
    <s v="MARKETING-PRODUCTS &amp; SERVICES"/>
    <x v="9"/>
    <x v="9"/>
    <s v="MALLCN"/>
    <s v="ALLCONNECT"/>
    <s v="40000"/>
    <s v="GULF CORPORATE LOCATION"/>
    <s v="40MKT"/>
    <s v="GULF MARKETING"/>
    <s v="000000"/>
    <s v="NO VALUE"/>
    <n v="0"/>
    <n v="0"/>
    <n v="759"/>
    <n v="0"/>
    <n v="0"/>
    <m/>
  </r>
  <r>
    <s v="41600001"/>
    <s v="MJC EXP-SURGE PRODUCTS"/>
    <s v="40242"/>
    <s v="MARKETING-ECON EVAL &amp; MKT RPTG"/>
    <s v="LAW"/>
    <s v="LAB-SOUTHERN EXCELLENCE AWARDS"/>
    <s v="MNPS"/>
    <s v="MARKETING-PRODUCTS &amp; SERVICES"/>
    <x v="9"/>
    <x v="9"/>
    <s v="MALLCN"/>
    <s v="ALLCONNECT"/>
    <s v="40000"/>
    <s v="GULF CORPORATE LOCATION"/>
    <s v="40MKT"/>
    <s v="GULF MARKETING"/>
    <s v="000000"/>
    <s v="NO VALUE"/>
    <n v="0"/>
    <n v="0"/>
    <n v="1349"/>
    <n v="2276"/>
    <n v="237"/>
    <n v="2000"/>
  </r>
  <r>
    <s v="41601206"/>
    <s v="SALES, TRAINING EXPENSE"/>
    <s v="40241"/>
    <s v="MARKETING -ADMIN &amp; FORECASTING"/>
    <s v="LSN"/>
    <s v="LAB-ST LABOR NON-COVERED EMPL"/>
    <s v="0000000"/>
    <s v="NO ACTIVITY"/>
    <x v="9"/>
    <x v="9"/>
    <s v="MALLCN"/>
    <s v="ALLCONNECT"/>
    <s v="00000"/>
    <s v="NO LOCATION"/>
    <s v="40241"/>
    <s v="MARKETING - MARKETING SERVICES- ADMINISTRATION &amp; FORECASTING"/>
    <s v="000000"/>
    <s v="NO VALUE"/>
    <n v="0"/>
    <n v="228.09"/>
    <n v="0"/>
    <n v="0"/>
    <n v="0"/>
    <m/>
  </r>
  <r>
    <s v="41601206"/>
    <s v="SALES, TRAINING EXPENSE"/>
    <s v="40241"/>
    <s v="MARKETING -ADMIN &amp; FORECASTING"/>
    <s v="LAL"/>
    <s v="LAB-MISC LABOR EXPENSE"/>
    <s v="0000000"/>
    <s v="NO ACTIVITY"/>
    <x v="9"/>
    <x v="9"/>
    <s v="MALLCN"/>
    <s v="ALLCONNECT"/>
    <s v="00000"/>
    <s v="NO LOCATION"/>
    <s v="40241"/>
    <s v="MARKETING - MARKETING SERVICES- ADMINISTRATION &amp; FORECASTING"/>
    <s v="000000"/>
    <s v="NO VALUE"/>
    <n v="2899"/>
    <n v="0"/>
    <n v="0"/>
    <n v="0"/>
    <n v="0"/>
    <m/>
  </r>
  <r>
    <s v="41601206"/>
    <s v="SALES, TRAINING EXPENSE"/>
    <s v="40241"/>
    <s v="MARKETING -ADMIN &amp; FORECASTING"/>
    <s v="LAW"/>
    <s v="LAB-SOUTHERN EXCELLENCE AWARDS"/>
    <s v="0000000"/>
    <s v="NO ACTIVITY"/>
    <x v="9"/>
    <x v="9"/>
    <s v="MALLCN"/>
    <s v="ALLCONNECT"/>
    <s v="00000"/>
    <s v="NO LOCATION"/>
    <s v="40241"/>
    <s v="MARKETING - MARKETING SERVICES- ADMINISTRATION &amp; FORECASTING"/>
    <s v="000000"/>
    <s v="NO VALUE"/>
    <n v="0"/>
    <n v="3383"/>
    <n v="0"/>
    <n v="0"/>
    <n v="0"/>
    <m/>
  </r>
  <r>
    <s v="41600001"/>
    <s v="MJC EXP-SURGE PRODUCTS"/>
    <s v="40242"/>
    <s v="MARKETING-ECON EVAL &amp; MKT RPTG"/>
    <s v="KLN"/>
    <s v="OSVC-CONTR LAB &amp; EXP-OFF SITE"/>
    <s v="MNPS"/>
    <s v="MARKETING-PRODUCTS &amp; SERVICES"/>
    <x v="10"/>
    <x v="10"/>
    <s v="000000"/>
    <s v="PROJ-ZEROS"/>
    <s v="40000"/>
    <s v="GULF CORPORATE LOCATION"/>
    <s v="40MKT"/>
    <s v="GULF MARKETING"/>
    <s v="000000"/>
    <s v="NO VALUE"/>
    <n v="0"/>
    <n v="0"/>
    <n v="-720"/>
    <n v="200"/>
    <n v="0"/>
    <m/>
  </r>
  <r>
    <s v="41600001"/>
    <s v="MJC EXP-SURGE PRODUCTS"/>
    <s v="40242"/>
    <s v="MARKETING-ECON EVAL &amp; MKT RPTG"/>
    <s v="MHS"/>
    <s v="MAT-STORES HANDLING"/>
    <s v="MNPS"/>
    <s v="MARKETING-PRODUCTS &amp; SERVICES"/>
    <x v="10"/>
    <x v="10"/>
    <s v="MPRSRG"/>
    <s v="PREMIUM SURGE SUPPRESSION"/>
    <s v="40000"/>
    <s v="GULF CORPORATE LOCATION"/>
    <s v="40MKT"/>
    <s v="GULF MARKETING"/>
    <s v="000000"/>
    <s v="NO VALUE"/>
    <n v="0"/>
    <n v="0"/>
    <n v="93.29"/>
    <n v="0"/>
    <n v="0"/>
    <m/>
  </r>
  <r>
    <s v="41600001"/>
    <s v="MJC EXP-SURGE PRODUCTS"/>
    <s v="40242"/>
    <s v="MARKETING-ECON EVAL &amp; MKT RPTG"/>
    <s v="MMN"/>
    <s v="MAT-NORMAL OPERATING MATERIALS"/>
    <s v="MNPS"/>
    <s v="MARKETING-PRODUCTS &amp; SERVICES"/>
    <x v="10"/>
    <x v="10"/>
    <s v="MPRSRG"/>
    <s v="PREMIUM SURGE SUPPRESSION"/>
    <s v="40000"/>
    <s v="GULF CORPORATE LOCATION"/>
    <s v="40MKT"/>
    <s v="GULF MARKETING"/>
    <s v="000000"/>
    <s v="NO VALUE"/>
    <n v="0"/>
    <n v="0"/>
    <n v="518.25"/>
    <n v="0"/>
    <n v="0"/>
    <m/>
  </r>
  <r>
    <s v="41600001"/>
    <s v="MJC EXP-SURGE PRODUCTS"/>
    <s v="40242"/>
    <s v="MARKETING-ECON EVAL &amp; MKT RPTG"/>
    <s v="EUL"/>
    <s v="EXP-UNASSIGNED LIABILITIES"/>
    <s v="MNPS"/>
    <s v="MARKETING-PRODUCTS &amp; SERVICES"/>
    <x v="10"/>
    <x v="10"/>
    <s v="MPRSRG"/>
    <s v="PREMIUM SURGE SUPPRESSION"/>
    <s v="40000"/>
    <s v="GULF CORPORATE LOCATION"/>
    <s v="40MKT"/>
    <s v="GULF MARKETING"/>
    <s v="000000"/>
    <s v="NO VALUE"/>
    <n v="0"/>
    <n v="0"/>
    <n v="1200"/>
    <n v="-920"/>
    <n v="320"/>
    <m/>
  </r>
  <r>
    <s v="41600001"/>
    <s v="MJC EXP-SURGE PRODUCTS"/>
    <s v="40242"/>
    <s v="MARKETING-ECON EVAL &amp; MKT RPTG"/>
    <s v="KLN"/>
    <s v="OSVC-CONTR LAB &amp; EXP-OFF SITE"/>
    <s v="MNPS"/>
    <s v="MARKETING-PRODUCTS &amp; SERVICES"/>
    <x v="10"/>
    <x v="10"/>
    <s v="MCMSRG"/>
    <s v="COMMERCIAL SURGE SUPPRESSION"/>
    <s v="40000"/>
    <s v="GULF CORPORATE LOCATION"/>
    <s v="40MKT"/>
    <s v="GULF MARKETING"/>
    <s v="000000"/>
    <s v="NO VALUE"/>
    <n v="0"/>
    <n v="0"/>
    <n v="649.97"/>
    <n v="560"/>
    <n v="80"/>
    <n v="478"/>
  </r>
  <r>
    <s v="41600001"/>
    <s v="MJC EXP-SURGE PRODUCTS"/>
    <s v="40242"/>
    <s v="MARKETING-ECON EVAL &amp; MKT RPTG"/>
    <s v="KLN"/>
    <s v="OSVC-CONTR LAB &amp; EXP-OFF SITE"/>
    <s v="MNPS"/>
    <s v="MARKETING-PRODUCTS &amp; SERVICES"/>
    <x v="10"/>
    <x v="10"/>
    <s v="MPRSRG"/>
    <s v="PREMIUM SURGE SUPPRESSION"/>
    <s v="40000"/>
    <s v="GULF CORPORATE LOCATION"/>
    <s v="40MKT"/>
    <s v="GULF MARKETING"/>
    <s v="000000"/>
    <s v="NO VALUE"/>
    <n v="0"/>
    <n v="0"/>
    <n v="9120"/>
    <n v="9350"/>
    <n v="1138"/>
    <n v="5129"/>
  </r>
  <r>
    <s v="41601207"/>
    <s v="INSTALLATION EXPENSE"/>
    <s v="40241"/>
    <s v="MARKETING -ADMIN &amp; FORECASTING"/>
    <s v="EUL"/>
    <s v="EXP-UNASSIGNED LIABILITIES"/>
    <s v="0000000"/>
    <s v="NO ACTIVITY"/>
    <x v="10"/>
    <x v="10"/>
    <s v="MPRSRG"/>
    <s v="PREMIUM SURGE SUPPRESSION"/>
    <s v="00000"/>
    <s v="NO LOCATION"/>
    <s v="40241"/>
    <s v="MARKETING - MARKETING SERVICES- ADMINISTRATION &amp; FORECASTING"/>
    <s v="000000"/>
    <s v="NO VALUE"/>
    <n v="-200"/>
    <n v="-500"/>
    <n v="0"/>
    <n v="0"/>
    <n v="0"/>
    <m/>
  </r>
  <r>
    <s v="41601207"/>
    <s v="INSTALLATION EXPENSE"/>
    <s v="40242"/>
    <s v="MARKETING-ECON EVAL &amp; MKT RPTG"/>
    <s v="KLN"/>
    <s v="OSVC-CONTR LAB &amp; EXP-OFF SITE"/>
    <s v="0000000"/>
    <s v="NO ACTIVITY"/>
    <x v="10"/>
    <x v="10"/>
    <s v="MCMSRG"/>
    <s v="COMMERCIAL SURGE SUPPRESSION"/>
    <s v="00000"/>
    <s v="NO LOCATION"/>
    <s v="40242"/>
    <s v="MARKETING - MARKETING SVCS- ECONOMIC EVAL &amp; MARKET REPORTING"/>
    <s v="000000"/>
    <s v="NO VALUE"/>
    <n v="0"/>
    <n v="240"/>
    <n v="0"/>
    <n v="0"/>
    <n v="0"/>
    <m/>
  </r>
  <r>
    <s v="41601207"/>
    <s v="INSTALLATION EXPENSE"/>
    <s v="40241"/>
    <s v="MARKETING -ADMIN &amp; FORECASTING"/>
    <s v="MHS"/>
    <s v="MAT-STORES HANDLING"/>
    <s v="0000000"/>
    <s v="NO ACTIVITY"/>
    <x v="10"/>
    <x v="10"/>
    <s v="MPRSRG"/>
    <s v="PREMIUM SURGE SUPPRESSION"/>
    <s v="00000"/>
    <s v="NO LOCATION"/>
    <s v="40241"/>
    <s v="MARKETING - MARKETING SERVICES- ADMINISTRATION &amp; FORECASTING"/>
    <s v="000000"/>
    <s v="NO VALUE"/>
    <n v="364.79"/>
    <n v="193.13"/>
    <n v="0"/>
    <n v="0"/>
    <n v="0"/>
    <m/>
  </r>
  <r>
    <s v="41601207"/>
    <s v="INSTALLATION EXPENSE"/>
    <s v="40241"/>
    <s v="MARKETING -ADMIN &amp; FORECASTING"/>
    <s v="EAP"/>
    <s v="AP SOURCE"/>
    <s v="0000000"/>
    <s v="NO ACTIVITY"/>
    <x v="10"/>
    <x v="10"/>
    <s v="MCMSRG"/>
    <s v="COMMERCIAL SURGE SUPPRESSION"/>
    <s v="00000"/>
    <s v="NO LOCATION"/>
    <s v="40241"/>
    <s v="MARKETING - MARKETING SERVICES- ADMINISTRATION &amp; FORECASTING"/>
    <s v="000000"/>
    <s v="NO VALUE"/>
    <n v="1395"/>
    <n v="0"/>
    <n v="0"/>
    <n v="0"/>
    <n v="0"/>
    <m/>
  </r>
  <r>
    <s v="41601207"/>
    <s v="INSTALLATION EXPENSE"/>
    <s v="40241"/>
    <s v="MARKETING -ADMIN &amp; FORECASTING"/>
    <s v="MMN"/>
    <s v="MAT-NORMAL OPERATING MATERIALS"/>
    <s v="0000000"/>
    <s v="NO ACTIVITY"/>
    <x v="10"/>
    <x v="10"/>
    <s v="MPRSRG"/>
    <s v="PREMIUM SURGE SUPPRESSION"/>
    <s v="00000"/>
    <s v="NO LOCATION"/>
    <s v="40241"/>
    <s v="MARKETING - MARKETING SERVICES- ADMINISTRATION &amp; FORECASTING"/>
    <s v="000000"/>
    <s v="NO VALUE"/>
    <n v="2026.62"/>
    <n v="1612.07"/>
    <n v="0"/>
    <n v="0"/>
    <n v="0"/>
    <m/>
  </r>
  <r>
    <s v="41601207"/>
    <s v="INSTALLATION EXPENSE"/>
    <s v="40241"/>
    <s v="MARKETING -ADMIN &amp; FORECASTING"/>
    <s v="EAP"/>
    <s v="AP SOURCE"/>
    <s v="0000000"/>
    <s v="NO ACTIVITY"/>
    <x v="10"/>
    <x v="10"/>
    <s v="MPRSRG"/>
    <s v="PREMIUM SURGE SUPPRESSION"/>
    <s v="00000"/>
    <s v="NO LOCATION"/>
    <s v="40241"/>
    <s v="MARKETING - MARKETING SERVICES- ADMINISTRATION &amp; FORECASTING"/>
    <s v="000000"/>
    <s v="NO VALUE"/>
    <n v="8515"/>
    <n v="0"/>
    <n v="0"/>
    <n v="0"/>
    <n v="0"/>
    <m/>
  </r>
  <r>
    <s v="41601207"/>
    <s v="INSTALLATION EXPENSE"/>
    <s v="40242"/>
    <s v="MARKETING-ECON EVAL &amp; MKT RPTG"/>
    <s v="KLN"/>
    <s v="OSVC-CONTR LAB &amp; EXP-OFF SITE"/>
    <s v="0000000"/>
    <s v="NO ACTIVITY"/>
    <x v="10"/>
    <x v="10"/>
    <s v="MPRSRG"/>
    <s v="PREMIUM SURGE SUPPRESSION"/>
    <s v="00000"/>
    <s v="NO LOCATION"/>
    <s v="40242"/>
    <s v="MARKETING - MARKETING SVCS- ECONOMIC EVAL &amp; MARKET REPORTING"/>
    <s v="000000"/>
    <s v="NO VALUE"/>
    <n v="0"/>
    <n v="12200"/>
    <n v="0"/>
    <n v="0"/>
    <n v="0"/>
    <m/>
  </r>
  <r>
    <s v="41600001"/>
    <s v="MJC EXP-SURGE PRODUCTS"/>
    <s v="40241"/>
    <s v="MARKETING -ADMIN &amp; FORECASTING"/>
    <s v="SFO"/>
    <s v="AFFL-FPC OCCUPANCY"/>
    <s v="MNPS"/>
    <s v="MARKETING-PRODUCTS &amp; SERVICES"/>
    <x v="11"/>
    <x v="11"/>
    <s v="MPRSRG"/>
    <s v="PREMIUM SURGE SUPPRESSION"/>
    <s v="40000"/>
    <s v="GULF CORPORATE LOCATION"/>
    <s v="40MKT"/>
    <s v="GULF MARKETING"/>
    <s v="000000"/>
    <s v="NO VALUE"/>
    <n v="0"/>
    <n v="0"/>
    <n v="-228.08"/>
    <n v="0"/>
    <n v="0"/>
    <m/>
  </r>
  <r>
    <s v="41600001"/>
    <s v="MJC EXP-SURGE PRODUCTS"/>
    <s v="40241"/>
    <s v="MARKETING -ADMIN &amp; FORECASTING"/>
    <s v="SFO"/>
    <s v="AFFL-FPC OCCUPANCY"/>
    <s v="MNPS"/>
    <s v="MARKETING-PRODUCTS &amp; SERVICES"/>
    <x v="11"/>
    <x v="11"/>
    <s v="MCMSRG"/>
    <s v="COMMERCIAL SURGE SUPPRESSION"/>
    <s v="40000"/>
    <s v="GULF CORPORATE LOCATION"/>
    <s v="40MKT"/>
    <s v="GULF MARKETING"/>
    <s v="000000"/>
    <s v="NO VALUE"/>
    <n v="0"/>
    <n v="0"/>
    <n v="-25.35"/>
    <n v="0"/>
    <n v="0"/>
    <m/>
  </r>
  <r>
    <s v="41600001"/>
    <s v="MJC EXP-SURGE PRODUCTS"/>
    <s v="40242"/>
    <s v="MARKETING-ECON EVAL &amp; MKT RPTG"/>
    <s v="ETV"/>
    <s v="EMT-MILEAGE-PERS REIMB-NORMAL"/>
    <s v="MNPS"/>
    <s v="MARKETING-PRODUCTS &amp; SERVICES"/>
    <x v="11"/>
    <x v="11"/>
    <s v="MCMSRG"/>
    <s v="COMMERCIAL SURGE SUPPRESSION"/>
    <s v="40000"/>
    <s v="GULF CORPORATE LOCATION"/>
    <s v="40MKT"/>
    <s v="GULF MARKETING"/>
    <s v="000000"/>
    <s v="NO VALUE"/>
    <n v="0"/>
    <n v="0"/>
    <n v="0"/>
    <n v="5"/>
    <n v="0"/>
    <m/>
  </r>
  <r>
    <s v="41600001"/>
    <s v="MJC EXP-SURGE PRODUCTS"/>
    <s v="40241"/>
    <s v="MARKETING -ADMIN &amp; FORECASTING"/>
    <s v="EAL"/>
    <s v="EXP-MISCELLANEOUS EXPENSES"/>
    <s v="MNPS"/>
    <s v="MARKETING-PRODUCTS &amp; SERVICES"/>
    <x v="11"/>
    <x v="11"/>
    <s v="MCMSRG"/>
    <s v="COMMERCIAL SURGE SUPPRESSION"/>
    <s v="40000"/>
    <s v="GULF CORPORATE LOCATION"/>
    <s v="40MKT"/>
    <s v="GULF MARKETING"/>
    <s v="000000"/>
    <s v="NO VALUE"/>
    <n v="0"/>
    <n v="0"/>
    <n v="0"/>
    <n v="5.29"/>
    <n v="0"/>
    <m/>
  </r>
  <r>
    <s v="41600001"/>
    <s v="MJC EXP-SURGE PRODUCTS"/>
    <s v="40241"/>
    <s v="MARKETING -ADMIN &amp; FORECASTING"/>
    <s v="ECE"/>
    <s v="EXP-TELECOMMUNICATION EXPENSE"/>
    <s v="MNPS"/>
    <s v="MARKETING-PRODUCTS &amp; SERVICES"/>
    <x v="11"/>
    <x v="11"/>
    <s v="MCMSRG"/>
    <s v="COMMERCIAL SURGE SUPPRESSION"/>
    <s v="40000"/>
    <s v="GULF CORPORATE LOCATION"/>
    <s v="40MKT"/>
    <s v="GULF MARKETING"/>
    <s v="000000"/>
    <s v="NO VALUE"/>
    <n v="0"/>
    <n v="0"/>
    <n v="0"/>
    <n v="5.38"/>
    <n v="0"/>
    <m/>
  </r>
  <r>
    <s v="41600001"/>
    <s v="MJC EXP-SURGE PRODUCTS"/>
    <s v="40241"/>
    <s v="MARKETING -ADMIN &amp; FORECASTING"/>
    <s v="ELR"/>
    <s v="EXP-LEASE/RENTAL PAYMENTS"/>
    <s v="MNPS"/>
    <s v="MARKETING-PRODUCTS &amp; SERVICES"/>
    <x v="11"/>
    <x v="11"/>
    <s v="MCMSRG"/>
    <s v="COMMERCIAL SURGE SUPPRESSION"/>
    <s v="40000"/>
    <s v="GULF CORPORATE LOCATION"/>
    <s v="40MKT"/>
    <s v="GULF MARKETING"/>
    <s v="000000"/>
    <s v="NO VALUE"/>
    <n v="0"/>
    <n v="0"/>
    <n v="25.35"/>
    <n v="0"/>
    <n v="0"/>
    <m/>
  </r>
  <r>
    <s v="41600001"/>
    <s v="MJC EXP-SURGE PRODUCTS"/>
    <s v="40242"/>
    <s v="MARKETING-ECON EVAL &amp; MKT RPTG"/>
    <s v="EMW"/>
    <s v="EMT-MEALS &amp; ENT-BROUGHT IN"/>
    <s v="MNPS"/>
    <s v="MARKETING-PRODUCTS &amp; SERVICES"/>
    <x v="11"/>
    <x v="11"/>
    <s v="MPRSRG"/>
    <s v="PREMIUM SURGE SUPPRESSION"/>
    <s v="40000"/>
    <s v="GULF CORPORATE LOCATION"/>
    <s v="40MKT"/>
    <s v="GULF MARKETING"/>
    <s v="000000"/>
    <s v="NO VALUE"/>
    <n v="0"/>
    <n v="0"/>
    <n v="0"/>
    <n v="41.08"/>
    <n v="0"/>
    <m/>
  </r>
  <r>
    <s v="41600001"/>
    <s v="MJC EXP-SURGE PRODUCTS"/>
    <s v="40242"/>
    <s v="MARKETING-ECON EVAL &amp; MKT RPTG"/>
    <s v="CPT"/>
    <s v="CORP-PAYROLL TAX O/H-ALLOC"/>
    <s v="MNPS"/>
    <s v="MARKETING-PRODUCTS &amp; SERVICES"/>
    <x v="11"/>
    <x v="11"/>
    <s v="MALLCN"/>
    <s v="ALLCONNECT"/>
    <s v="40000"/>
    <s v="GULF CORPORATE LOCATION"/>
    <s v="40MKT"/>
    <s v="GULF MARKETING"/>
    <s v="000000"/>
    <s v="NO VALUE"/>
    <n v="0"/>
    <n v="0"/>
    <n v="0"/>
    <n v="49.28"/>
    <n v="0"/>
    <m/>
  </r>
  <r>
    <s v="41600001"/>
    <s v="MJC EXP-SURGE PRODUCTS"/>
    <s v="40242"/>
    <s v="MARKETING-ECON EVAL &amp; MKT RPTG"/>
    <s v="ECE"/>
    <s v="EXP-TELECOMMUNICATION EXPENSE"/>
    <s v="MNPS"/>
    <s v="MARKETING-PRODUCTS &amp; SERVICES"/>
    <x v="11"/>
    <x v="11"/>
    <s v="MCMSRG"/>
    <s v="COMMERCIAL SURGE SUPPRESSION"/>
    <s v="40000"/>
    <s v="GULF CORPORATE LOCATION"/>
    <s v="40MKT"/>
    <s v="GULF MARKETING"/>
    <s v="000000"/>
    <s v="NO VALUE"/>
    <n v="0"/>
    <n v="0"/>
    <n v="65.02"/>
    <n v="15.04"/>
    <n v="0"/>
    <m/>
  </r>
  <r>
    <s v="41600001"/>
    <s v="MJC EXP-SURGE PRODUCTS"/>
    <s v="40242"/>
    <s v="MARKETING-ECON EVAL &amp; MKT RPTG"/>
    <s v="ETV"/>
    <s v="EMT-MILEAGE-PERS REIMB-NORMAL"/>
    <s v="MNPS"/>
    <s v="MARKETING-PRODUCTS &amp; SERVICES"/>
    <x v="11"/>
    <x v="11"/>
    <s v="MPRSRG"/>
    <s v="PREMIUM SURGE SUPPRESSION"/>
    <s v="40000"/>
    <s v="GULF CORPORATE LOCATION"/>
    <s v="40MKT"/>
    <s v="GULF MARKETING"/>
    <s v="000000"/>
    <s v="NO VALUE"/>
    <n v="0"/>
    <n v="0"/>
    <n v="0"/>
    <n v="26"/>
    <n v="66.3"/>
    <m/>
  </r>
  <r>
    <s v="41600001"/>
    <s v="MJC EXP-SURGE PRODUCTS"/>
    <s v="40242"/>
    <s v="MARKETING-ECON EVAL &amp; MKT RPTG"/>
    <s v="IPS"/>
    <s v="ISVC-PRINTING SERVICES"/>
    <s v="MNPS"/>
    <s v="MARKETING-PRODUCTS &amp; SERVICES"/>
    <x v="11"/>
    <x v="11"/>
    <s v="MPRSRG"/>
    <s v="PREMIUM SURGE SUPPRESSION"/>
    <s v="40000"/>
    <s v="GULF CORPORATE LOCATION"/>
    <s v="40MKT"/>
    <s v="GULF MARKETING"/>
    <s v="000000"/>
    <s v="NO VALUE"/>
    <n v="0"/>
    <n v="0"/>
    <n v="109.64"/>
    <n v="0"/>
    <n v="0"/>
    <m/>
  </r>
  <r>
    <s v="41600001"/>
    <s v="MJC EXP-SURGE PRODUCTS"/>
    <s v="40242"/>
    <s v="MARKETING-ECON EVAL &amp; MKT RPTG"/>
    <s v="EBG"/>
    <s v="EXP-BUSINESS GIFTS"/>
    <s v="MNPS"/>
    <s v="MARKETING-PRODUCTS &amp; SERVICES"/>
    <x v="11"/>
    <x v="11"/>
    <s v="MPRSRG"/>
    <s v="PREMIUM SURGE SUPPRESSION"/>
    <s v="40000"/>
    <s v="GULF CORPORATE LOCATION"/>
    <s v="40MKT"/>
    <s v="GULF MARKETING"/>
    <s v="000000"/>
    <s v="NO VALUE"/>
    <n v="0"/>
    <n v="0"/>
    <n v="136.06"/>
    <n v="0"/>
    <n v="0"/>
    <m/>
  </r>
  <r>
    <s v="41600001"/>
    <s v="MJC EXP-SURGE PRODUCTS"/>
    <s v="40242"/>
    <s v="MARKETING-ECON EVAL &amp; MKT RPTG"/>
    <s v="EEX"/>
    <s v="EXP-OFFICE EXPENSES"/>
    <s v="MNPS"/>
    <s v="MARKETING-PRODUCTS &amp; SERVICES"/>
    <x v="11"/>
    <x v="11"/>
    <s v="MPRSRG"/>
    <s v="PREMIUM SURGE SUPPRESSION"/>
    <s v="40000"/>
    <s v="GULF CORPORATE LOCATION"/>
    <s v="40MKT"/>
    <s v="GULF MARKETING"/>
    <s v="000000"/>
    <s v="NO VALUE"/>
    <n v="0"/>
    <n v="0"/>
    <n v="0"/>
    <n v="0"/>
    <n v="147.01"/>
    <m/>
  </r>
  <r>
    <s v="41600001"/>
    <s v="MJC EXP-SURGE PRODUCTS"/>
    <s v="40242"/>
    <s v="MARKETING-ECON EVAL &amp; MKT RPTG"/>
    <s v="EAL"/>
    <s v="EXP-MISCELLANEOUS EXPENSES"/>
    <s v="MNPS"/>
    <s v="MARKETING-PRODUCTS &amp; SERVICES"/>
    <x v="11"/>
    <x v="11"/>
    <s v="MCMSRG"/>
    <s v="COMMERCIAL SURGE SUPPRESSION"/>
    <s v="40000"/>
    <s v="GULF CORPORATE LOCATION"/>
    <s v="40MKT"/>
    <s v="GULF MARKETING"/>
    <s v="000000"/>
    <s v="NO VALUE"/>
    <n v="0"/>
    <n v="0"/>
    <n v="-44.97"/>
    <n v="205.32"/>
    <n v="0"/>
    <n v="567"/>
  </r>
  <r>
    <s v="41600001"/>
    <s v="MJC EXP-SURGE PRODUCTS"/>
    <s v="40241"/>
    <s v="MARKETING -ADMIN &amp; FORECASTING"/>
    <s v="EAL"/>
    <s v="EXP-MISCELLANEOUS EXPENSES"/>
    <s v="MNPS"/>
    <s v="MARKETING-PRODUCTS &amp; SERVICES"/>
    <x v="11"/>
    <x v="11"/>
    <s v="MALLCN"/>
    <s v="ALLCONNECT"/>
    <s v="40000"/>
    <s v="GULF CORPORATE LOCATION"/>
    <s v="40MKT"/>
    <s v="GULF MARKETING"/>
    <s v="000000"/>
    <s v="NO VALUE"/>
    <n v="0"/>
    <n v="0"/>
    <n v="100"/>
    <n v="100"/>
    <n v="0"/>
    <n v="9029"/>
  </r>
  <r>
    <s v="41600001"/>
    <s v="MJC EXP-SURGE PRODUCTS"/>
    <s v="40241"/>
    <s v="MARKETING -ADMIN &amp; FORECASTING"/>
    <s v="ELR"/>
    <s v="EXP-LEASE/RENTAL PAYMENTS"/>
    <s v="MNPS"/>
    <s v="MARKETING-PRODUCTS &amp; SERVICES"/>
    <x v="11"/>
    <x v="11"/>
    <s v="MPRSRG"/>
    <s v="PREMIUM SURGE SUPPRESSION"/>
    <s v="40000"/>
    <s v="GULF CORPORATE LOCATION"/>
    <s v="40MKT"/>
    <s v="GULF MARKETING"/>
    <s v="000000"/>
    <s v="NO VALUE"/>
    <n v="0"/>
    <n v="0"/>
    <n v="228.08"/>
    <n v="0"/>
    <n v="0"/>
    <m/>
  </r>
  <r>
    <s v="41600001"/>
    <s v="MJC EXP-SURGE PRODUCTS"/>
    <s v="40242"/>
    <s v="MARKETING-ECON EVAL &amp; MKT RPTG"/>
    <s v="ECE"/>
    <s v="EXP-TELECOMMUNICATION EXPENSE"/>
    <s v="MNPS"/>
    <s v="MARKETING-PRODUCTS &amp; SERVICES"/>
    <x v="11"/>
    <x v="11"/>
    <s v="MPRSRG"/>
    <s v="PREMIUM SURGE SUPPRESSION"/>
    <s v="40000"/>
    <s v="GULF CORPORATE LOCATION"/>
    <s v="40MKT"/>
    <s v="GULF MARKETING"/>
    <s v="000000"/>
    <s v="NO VALUE"/>
    <n v="0"/>
    <n v="0"/>
    <n v="533.20000000000005"/>
    <n v="182.93"/>
    <n v="0"/>
    <m/>
  </r>
  <r>
    <s v="41600001"/>
    <s v="MJC EXP-SURGE PRODUCTS"/>
    <s v="40242"/>
    <s v="MARKETING-ECON EVAL &amp; MKT RPTG"/>
    <s v="KLN"/>
    <s v="OSVC-CONTR LAB &amp; EXP-OFF SITE"/>
    <s v="MNPS"/>
    <s v="MARKETING-PRODUCTS &amp; SERVICES"/>
    <x v="11"/>
    <x v="11"/>
    <s v="MPRSRG"/>
    <s v="PREMIUM SURGE SUPPRESSION"/>
    <s v="40000"/>
    <s v="GULF CORPORATE LOCATION"/>
    <s v="40MKT"/>
    <s v="GULF MARKETING"/>
    <s v="000000"/>
    <s v="NO VALUE"/>
    <n v="0"/>
    <n v="0"/>
    <n v="0"/>
    <n v="0"/>
    <n v="0"/>
    <n v="13808"/>
  </r>
  <r>
    <s v="41600001"/>
    <s v="MJC EXP-SURGE PRODUCTS"/>
    <s v="40242"/>
    <s v="MARKETING-ECON EVAL &amp; MKT RPTG"/>
    <s v="LAW"/>
    <s v="LAB-SOUTHERN EXCELLENCE AWARDS"/>
    <s v="MNPS"/>
    <s v="MARKETING-PRODUCTS &amp; SERVICES"/>
    <x v="11"/>
    <x v="11"/>
    <s v="MPRSRG"/>
    <s v="PREMIUM SURGE SUPPRESSION"/>
    <s v="40000"/>
    <s v="GULF CORPORATE LOCATION"/>
    <s v="40MKT"/>
    <s v="GULF MARKETING"/>
    <s v="000000"/>
    <s v="NO VALUE"/>
    <n v="0"/>
    <n v="0"/>
    <n v="0"/>
    <n v="742.39"/>
    <n v="0"/>
    <m/>
  </r>
  <r>
    <s v="41600001"/>
    <s v="MJC EXP-SURGE PRODUCTS"/>
    <s v="40242"/>
    <s v="MARKETING-ECON EVAL &amp; MKT RPTG"/>
    <s v="SFO"/>
    <s v="AFFL-FPC OCCUPANCY"/>
    <s v="MNPS"/>
    <s v="MARKETING-PRODUCTS &amp; SERVICES"/>
    <x v="11"/>
    <x v="11"/>
    <s v="MCMSRG"/>
    <s v="COMMERCIAL SURGE SUPPRESSION"/>
    <s v="40000"/>
    <s v="GULF CORPORATE LOCATION"/>
    <s v="40MKT"/>
    <s v="GULF MARKETING"/>
    <s v="000000"/>
    <s v="NO VALUE"/>
    <n v="0"/>
    <n v="0"/>
    <n v="304.2"/>
    <n v="304.2"/>
    <n v="152.1"/>
    <m/>
  </r>
  <r>
    <s v="41600001"/>
    <s v="MJC EXP-SURGE PRODUCTS"/>
    <s v="40242"/>
    <s v="MARKETING-ECON EVAL &amp; MKT RPTG"/>
    <s v="EAL"/>
    <s v="EXP-MISCELLANEOUS EXPENSES"/>
    <s v="MNPS"/>
    <s v="MARKETING-PRODUCTS &amp; SERVICES"/>
    <x v="11"/>
    <x v="11"/>
    <s v="MPRSRG"/>
    <s v="PREMIUM SURGE SUPPRESSION"/>
    <s v="40000"/>
    <s v="GULF CORPORATE LOCATION"/>
    <s v="40MKT"/>
    <s v="GULF MARKETING"/>
    <s v="000000"/>
    <s v="NO VALUE"/>
    <n v="0"/>
    <n v="0"/>
    <n v="870.24"/>
    <n v="510.8"/>
    <n v="0"/>
    <m/>
  </r>
  <r>
    <s v="41600001"/>
    <s v="MJC EXP-SURGE PRODUCTS"/>
    <s v="40242"/>
    <s v="MARKETING-ECON EVAL &amp; MKT RPTG"/>
    <s v="SSI"/>
    <s v="SCS-IT"/>
    <s v="MNPS"/>
    <s v="MARKETING-PRODUCTS &amp; SERVICES"/>
    <x v="11"/>
    <x v="11"/>
    <s v="MPRSRG"/>
    <s v="PREMIUM SURGE SUPPRESSION"/>
    <s v="40000"/>
    <s v="GULF CORPORATE LOCATION"/>
    <s v="40MKT"/>
    <s v="GULF MARKETING"/>
    <s v="46MIPS"/>
    <s v="PREMIUM SURGE"/>
    <n v="0"/>
    <n v="0"/>
    <n v="0"/>
    <n v="1850"/>
    <n v="0.5"/>
    <m/>
  </r>
  <r>
    <s v="41600001"/>
    <s v="MJC EXP-SURGE PRODUCTS"/>
    <s v="40242"/>
    <s v="MARKETING-ECON EVAL &amp; MKT RPTG"/>
    <s v="SSI"/>
    <s v="SCS-IT"/>
    <s v="MNPS"/>
    <s v="MARKETING-PRODUCTS &amp; SERVICES"/>
    <x v="11"/>
    <x v="11"/>
    <s v="MPRSRG"/>
    <s v="PREMIUM SURGE SUPPRESSION"/>
    <s v="40000"/>
    <s v="GULF CORPORATE LOCATION"/>
    <s v="40MKT"/>
    <s v="GULF MARKETING"/>
    <s v="000000"/>
    <s v="NO VALUE"/>
    <n v="0"/>
    <n v="0"/>
    <n v="4324.29"/>
    <n v="1027.5"/>
    <n v="0"/>
    <n v="4325"/>
  </r>
  <r>
    <s v="41600001"/>
    <s v="MJC EXP-SURGE PRODUCTS"/>
    <s v="40242"/>
    <s v="MARKETING-ECON EVAL &amp; MKT RPTG"/>
    <s v="SFO"/>
    <s v="AFFL-FPC OCCUPANCY"/>
    <s v="MNPS"/>
    <s v="MARKETING-PRODUCTS &amp; SERVICES"/>
    <x v="11"/>
    <x v="11"/>
    <s v="MPRSRG"/>
    <s v="PREMIUM SURGE SUPPRESSION"/>
    <s v="40000"/>
    <s v="GULF CORPORATE LOCATION"/>
    <s v="40MKT"/>
    <s v="GULF MARKETING"/>
    <s v="000000"/>
    <s v="NO VALUE"/>
    <n v="0"/>
    <n v="0"/>
    <n v="2736.96"/>
    <n v="2736.96"/>
    <n v="1368.48"/>
    <m/>
  </r>
  <r>
    <s v="41600600"/>
    <s v="CLERICAL SALARY"/>
    <s v="40995"/>
    <s v="GENERAL TO ALL-LABOR ACCRUAL"/>
    <s v="LAC"/>
    <s v="LAB-LABOR ACCRUAL/REVERSAL"/>
    <s v="CORPOR"/>
    <s v="CORPORATE"/>
    <x v="11"/>
    <x v="11"/>
    <s v="MPRSRG"/>
    <s v="PREMIUM SURGE SUPPRESSION"/>
    <s v="00000"/>
    <s v="NO LOCATION"/>
    <s v="40995"/>
    <s v="GENERAL TO ALL-LABOR ACCRUAL"/>
    <s v="000000"/>
    <s v="NO VALUE"/>
    <n v="-171.32"/>
    <n v="0"/>
    <n v="0"/>
    <n v="0"/>
    <n v="0"/>
    <m/>
  </r>
  <r>
    <s v="41600620"/>
    <s v="CREDITS &amp; COLL"/>
    <s v="40034"/>
    <s v="POWER DELIVERY-E&amp;C PENSACOLA"/>
    <s v="EAP"/>
    <s v="AP SOURCE"/>
    <s v="0000000"/>
    <s v="NO ACTIVITY"/>
    <x v="11"/>
    <x v="11"/>
    <s v="MPRSRG"/>
    <s v="PREMIUM SURGE SUPPRESSION"/>
    <s v="00000"/>
    <s v="NO LOCATION"/>
    <s v="40034"/>
    <s v="PENSACOLA DISTRICT - PENSACOLA DISTRICT OFFICE"/>
    <s v="000000"/>
    <s v="NO VALUE"/>
    <n v="10"/>
    <n v="0"/>
    <n v="0"/>
    <n v="0"/>
    <n v="0"/>
    <m/>
  </r>
  <r>
    <s v="41600650"/>
    <s v="TOTAL REPOSSESS"/>
    <s v="40234"/>
    <s v="CUSTOMER SERVICE - APPLIANCE SALES COLLECTIONS"/>
    <s v="EAJ"/>
    <s v="JV SOURCE"/>
    <s v="0000000"/>
    <s v="NO ACTIVITY"/>
    <x v="11"/>
    <x v="11"/>
    <s v="MPRSRG"/>
    <s v="PREMIUM SURGE SUPPRESSION"/>
    <s v="00000"/>
    <s v="NO LOCATION"/>
    <s v="40234"/>
    <s v="MARKETING - APPLIANCE SALES"/>
    <s v="000000"/>
    <s v="NO VALUE"/>
    <n v="-645.92999999999995"/>
    <n v="0"/>
    <n v="0"/>
    <n v="0"/>
    <n v="0"/>
    <m/>
  </r>
  <r>
    <s v="41600654"/>
    <s v="UNCOLLECT ACCTS"/>
    <s v="41015"/>
    <s v="CUST SVC-PANAMA CITY"/>
    <s v="EAJ"/>
    <s v="JV SOURCE"/>
    <s v="0000000"/>
    <s v="NO ACTIVITY"/>
    <x v="11"/>
    <x v="11"/>
    <s v="MPRSRG"/>
    <s v="PREMIUM SURGE SUPPRESSION"/>
    <s v="00000"/>
    <s v="NO LOCATION"/>
    <s v="41015"/>
    <s v="PANAMA CITY - CUSTOMER SERVICE"/>
    <s v="000000"/>
    <s v="NO VALUE"/>
    <n v="-716.5"/>
    <n v="0"/>
    <n v="0"/>
    <n v="0"/>
    <n v="0"/>
    <m/>
  </r>
  <r>
    <s v="41600654"/>
    <s v="UNCOLLECT ACCTS"/>
    <s v="40234"/>
    <s v="CUSTOMER SERVICE - APPLIANCE SALES COLLECTIONS"/>
    <s v="EAJ"/>
    <s v="JV SOURCE"/>
    <s v="0000000"/>
    <s v="NO ACTIVITY"/>
    <x v="11"/>
    <x v="11"/>
    <s v="MPRSRG"/>
    <s v="PREMIUM SURGE SUPPRESSION"/>
    <s v="00000"/>
    <s v="NO LOCATION"/>
    <s v="40234"/>
    <s v="MARKETING - APPLIANCE SALES"/>
    <s v="000000"/>
    <s v="NO VALUE"/>
    <n v="-714.57"/>
    <n v="0"/>
    <n v="0"/>
    <n v="0"/>
    <n v="0"/>
    <m/>
  </r>
  <r>
    <s v="41600654"/>
    <s v="UNCOLLECT ACCTS"/>
    <s v="41034"/>
    <s v="CUST SVC-PENSACOLA"/>
    <s v="RRV"/>
    <s v="REV-OPERATING REVENUES"/>
    <s v="0000000"/>
    <s v="NO ACTIVITY"/>
    <x v="11"/>
    <x v="11"/>
    <s v="MPRSRG"/>
    <s v="PREMIUM SURGE SUPPRESSION"/>
    <s v="00000"/>
    <s v="NO LOCATION"/>
    <s v="41034"/>
    <s v="PENSACOLA - CUSTOMER SERVICE"/>
    <s v="000000"/>
    <s v="NO VALUE"/>
    <n v="0"/>
    <n v="-120.55"/>
    <n v="0"/>
    <n v="0"/>
    <n v="0"/>
    <m/>
  </r>
  <r>
    <s v="41600654"/>
    <s v="UNCOLLECT ACCTS"/>
    <s v="41034"/>
    <s v="CUST SVC-PENSACOLA"/>
    <s v="EAJ"/>
    <s v="JV SOURCE"/>
    <s v="0000000"/>
    <s v="NO ACTIVITY"/>
    <x v="11"/>
    <x v="11"/>
    <s v="MPRSRG"/>
    <s v="PREMIUM SURGE SUPPRESSION"/>
    <s v="00000"/>
    <s v="NO LOCATION"/>
    <s v="41034"/>
    <s v="PENSACOLA - CUSTOMER SERVICE"/>
    <s v="000000"/>
    <s v="NO VALUE"/>
    <n v="-70"/>
    <n v="0"/>
    <n v="0"/>
    <n v="0"/>
    <n v="0"/>
    <m/>
  </r>
  <r>
    <s v="41600654"/>
    <s v="UNCOLLECT ACCTS"/>
    <s v="40015"/>
    <s v="POWER DELIVERY-E&amp;C-PC DISTRICT"/>
    <s v="EAJ"/>
    <s v="JV SOURCE"/>
    <s v="0000000"/>
    <s v="NO ACTIVITY"/>
    <x v="11"/>
    <x v="11"/>
    <s v="MPRSRG"/>
    <s v="PREMIUM SURGE SUPPRESSION"/>
    <s v="00000"/>
    <s v="NO LOCATION"/>
    <s v="40015"/>
    <s v="PANAMA CITY DISTRICT - PANAMA CITY 1"/>
    <s v="000000"/>
    <s v="NO VALUE"/>
    <n v="581.69000000000005"/>
    <n v="0"/>
    <n v="0"/>
    <n v="0"/>
    <n v="0"/>
    <m/>
  </r>
  <r>
    <s v="41601208"/>
    <s v="MISCELLANEOUS"/>
    <s v="40242"/>
    <s v="MARKETING-ECON EVAL &amp; MKT RPTG"/>
    <s v="ETV"/>
    <s v="EMT-MILEAGE-PERS REIMB-NORMAL"/>
    <s v="0000000"/>
    <s v="NO ACTIVITY"/>
    <x v="11"/>
    <x v="11"/>
    <s v="MPRSRG"/>
    <s v="PREMIUM SURGE SUPPRESSION"/>
    <s v="00000"/>
    <s v="NO LOCATION"/>
    <s v="40242"/>
    <s v="MARKETING - MARKETING SVCS- ECONOMIC EVAL &amp; MARKET REPORTING"/>
    <s v="000000"/>
    <s v="NO VALUE"/>
    <n v="0"/>
    <n v="6.06"/>
    <n v="0"/>
    <n v="0"/>
    <n v="0"/>
    <m/>
  </r>
  <r>
    <s v="41601208"/>
    <s v="MISCELLANEOUS"/>
    <s v="40241"/>
    <s v="MARKETING -ADMIN &amp; FORECASTING"/>
    <s v="EAJ"/>
    <s v="JV SOURCE"/>
    <s v="MEBADDT"/>
    <s v="BAD DEBT EXPENSE"/>
    <x v="11"/>
    <x v="11"/>
    <s v="MPRSRG"/>
    <s v="PREMIUM SURGE SUPPRESSION"/>
    <s v="00000"/>
    <s v="NO LOCATION"/>
    <s v="40241"/>
    <s v="MARKETING - MARKETING SERVICES- ADMINISTRATION &amp; FORECASTING"/>
    <s v="000000"/>
    <s v="NO VALUE"/>
    <n v="9"/>
    <n v="0"/>
    <n v="0"/>
    <n v="0"/>
    <n v="0"/>
    <m/>
  </r>
  <r>
    <s v="41601208"/>
    <s v="MISCELLANEOUS"/>
    <s v="40242"/>
    <s v="MARKETING-ECON EVAL &amp; MKT RPTG"/>
    <s v="ETV"/>
    <s v="EMT-MILEAGE-PERS REIMB-NORMAL"/>
    <s v="0000000"/>
    <s v="NO ACTIVITY"/>
    <x v="11"/>
    <x v="11"/>
    <s v="MCMSRG"/>
    <s v="COMMERCIAL SURGE SUPPRESSION"/>
    <s v="00000"/>
    <s v="NO LOCATION"/>
    <s v="40242"/>
    <s v="MARKETING - MARKETING SVCS- ECONOMIC EVAL &amp; MARKET REPORTING"/>
    <s v="000000"/>
    <s v="NO VALUE"/>
    <n v="0"/>
    <n v="10.1"/>
    <n v="0"/>
    <n v="0"/>
    <n v="0"/>
    <m/>
  </r>
  <r>
    <s v="41601208"/>
    <s v="MISCELLANEOUS"/>
    <s v="40242"/>
    <s v="MARKETING-ECON EVAL &amp; MKT RPTG"/>
    <s v="EMN"/>
    <s v="EMT-MEALS &amp; ENTERTAIN-TRAVEL"/>
    <s v="0000000"/>
    <s v="NO ACTIVITY"/>
    <x v="11"/>
    <x v="11"/>
    <s v="MPRSRG"/>
    <s v="PREMIUM SURGE SUPPRESSION"/>
    <s v="00000"/>
    <s v="NO LOCATION"/>
    <s v="40242"/>
    <s v="MARKETING - MARKETING SVCS- ECONOMIC EVAL &amp; MARKET REPORTING"/>
    <s v="000000"/>
    <s v="NO VALUE"/>
    <n v="0"/>
    <n v="42.78"/>
    <n v="0"/>
    <n v="0"/>
    <n v="0"/>
    <m/>
  </r>
  <r>
    <s v="41601208"/>
    <s v="MISCELLANEOUS"/>
    <s v="40242"/>
    <s v="MARKETING-ECON EVAL &amp; MKT RPTG"/>
    <s v="RRV"/>
    <s v="REV-OPERATING REVENUES"/>
    <s v="MEBADDT"/>
    <s v="BAD DEBT EXPENSE"/>
    <x v="11"/>
    <x v="11"/>
    <s v="MCMSRG"/>
    <s v="COMMERCIAL SURGE SUPPRESSION"/>
    <s v="00000"/>
    <s v="NO LOCATION"/>
    <s v="40242"/>
    <s v="MARKETING - MARKETING SVCS- ECONOMIC EVAL &amp; MARKET REPORTING"/>
    <s v="000000"/>
    <s v="NO VALUE"/>
    <n v="0"/>
    <n v="44.97"/>
    <n v="0"/>
    <n v="0"/>
    <n v="0"/>
    <m/>
  </r>
  <r>
    <s v="41601208"/>
    <s v="MISCELLANEOUS"/>
    <s v="40241"/>
    <s v="MARKETING -ADMIN &amp; FORECASTING"/>
    <s v="IPS"/>
    <s v="ISVC-PRINTING SERVICES"/>
    <s v="0000000"/>
    <s v="NO ACTIVITY"/>
    <x v="11"/>
    <x v="11"/>
    <s v="MPRSRG"/>
    <s v="PREMIUM SURGE SUPPRESSION"/>
    <s v="00000"/>
    <s v="NO LOCATION"/>
    <s v="40241"/>
    <s v="MARKETING - MARKETING SERVICES- ADMINISTRATION &amp; FORECASTING"/>
    <s v="000000"/>
    <s v="NO VALUE"/>
    <n v="54.82"/>
    <n v="0"/>
    <n v="0"/>
    <n v="0"/>
    <n v="0"/>
    <m/>
  </r>
  <r>
    <s v="41601208"/>
    <s v="MISCELLANEOUS"/>
    <s v="40242"/>
    <s v="MARKETING-ECON EVAL &amp; MKT RPTG"/>
    <s v="RRV"/>
    <s v="REV-OPERATING REVENUES"/>
    <s v="MEBADDT"/>
    <s v="BAD DEBT EXPENSE"/>
    <x v="11"/>
    <x v="11"/>
    <s v="MPRSRG"/>
    <s v="PREMIUM SURGE SUPPRESSION"/>
    <s v="00000"/>
    <s v="NO LOCATION"/>
    <s v="40242"/>
    <s v="MARKETING - MARKETING SVCS- ECONOMIC EVAL &amp; MARKET REPORTING"/>
    <s v="000000"/>
    <s v="NO VALUE"/>
    <n v="0"/>
    <n v="65.459999999999994"/>
    <n v="0"/>
    <n v="0"/>
    <n v="0"/>
    <m/>
  </r>
  <r>
    <s v="41601208"/>
    <s v="MISCELLANEOUS"/>
    <s v="40241"/>
    <s v="MARKETING -ADMIN &amp; FORECASTING"/>
    <s v="EAJ"/>
    <s v="JV SOURCE"/>
    <s v="0000000"/>
    <s v="NO ACTIVITY"/>
    <x v="11"/>
    <x v="11"/>
    <s v="MPRSRG"/>
    <s v="PREMIUM SURGE SUPPRESSION"/>
    <s v="00000"/>
    <s v="NO LOCATION"/>
    <s v="40241"/>
    <s v="MARKETING - MARKETING SERVICES- ADMINISTRATION &amp; FORECASTING"/>
    <s v="000000"/>
    <s v="NO VALUE"/>
    <n v="69.989999999999995"/>
    <n v="0"/>
    <n v="0"/>
    <n v="0"/>
    <n v="0"/>
    <m/>
  </r>
  <r>
    <s v="41601208"/>
    <s v="MISCELLANEOUS"/>
    <s v="40242"/>
    <s v="MARKETING-ECON EVAL &amp; MKT RPTG"/>
    <s v="EAL"/>
    <s v="EXP-MISCELLANEOUS EXPENSES"/>
    <s v="0000000"/>
    <s v="NO ACTIVITY"/>
    <x v="11"/>
    <x v="11"/>
    <s v="MPRSRG"/>
    <s v="PREMIUM SURGE SUPPRESSION"/>
    <s v="00000"/>
    <s v="NO LOCATION"/>
    <s v="40242"/>
    <s v="MARKETING - MARKETING SVCS- ECONOMIC EVAL &amp; MARKET REPORTING"/>
    <s v="000000"/>
    <s v="NO VALUE"/>
    <n v="0"/>
    <n v="72"/>
    <n v="0"/>
    <n v="0"/>
    <n v="0"/>
    <m/>
  </r>
  <r>
    <s v="41601208"/>
    <s v="MISCELLANEOUS"/>
    <s v="40242"/>
    <s v="MARKETING-ECON EVAL &amp; MKT RPTG"/>
    <s v="ECE"/>
    <s v="EXP-TELECOMMUNICATION EXPENSE"/>
    <s v="0000000"/>
    <s v="NO ACTIVITY"/>
    <x v="11"/>
    <x v="11"/>
    <s v="MCMSRG"/>
    <s v="COMMERCIAL SURGE SUPPRESSION"/>
    <s v="00000"/>
    <s v="NO LOCATION"/>
    <s v="40242"/>
    <s v="MARKETING - MARKETING SVCS- ECONOMIC EVAL &amp; MARKET REPORTING"/>
    <s v="000000"/>
    <s v="NO VALUE"/>
    <n v="0"/>
    <n v="72.650000000000006"/>
    <n v="0"/>
    <n v="0"/>
    <n v="0"/>
    <m/>
  </r>
  <r>
    <s v="41601208"/>
    <s v="MISCELLANEOUS"/>
    <s v="40241"/>
    <s v="MARKETING -ADMIN &amp; FORECASTING"/>
    <s v="EAP"/>
    <s v="AP SOURCE"/>
    <s v="0000000"/>
    <s v="NO ACTIVITY"/>
    <x v="11"/>
    <x v="11"/>
    <s v="MPRSRG"/>
    <s v="PREMIUM SURGE SUPPRESSION"/>
    <s v="00000"/>
    <s v="NO LOCATION"/>
    <s v="40241"/>
    <s v="MARKETING - MARKETING SERVICES- ADMINISTRATION &amp; FORECASTING"/>
    <s v="000000"/>
    <s v="NO VALUE"/>
    <n v="82.83"/>
    <n v="0"/>
    <n v="0"/>
    <n v="0"/>
    <n v="0"/>
    <m/>
  </r>
  <r>
    <s v="41601208"/>
    <s v="MISCELLANEOUS"/>
    <s v="40241"/>
    <s v="MARKETING -ADMIN &amp; FORECASTING"/>
    <s v="EAJ"/>
    <s v="JV SOURCE"/>
    <s v="MEBADDT"/>
    <s v="BAD DEBT EXPENSE"/>
    <x v="11"/>
    <x v="11"/>
    <s v="MCMSRG"/>
    <s v="COMMERCIAL SURGE SUPPRESSION"/>
    <s v="00000"/>
    <s v="NO LOCATION"/>
    <s v="40241"/>
    <s v="MARKETING - MARKETING SERVICES- ADMINISTRATION &amp; FORECASTING"/>
    <s v="000000"/>
    <s v="NO VALUE"/>
    <n v="84.95"/>
    <n v="0"/>
    <n v="0"/>
    <n v="0"/>
    <n v="0"/>
    <m/>
  </r>
  <r>
    <s v="41601208"/>
    <s v="MISCELLANEOUS"/>
    <s v="40242"/>
    <s v="MARKETING-ECON EVAL &amp; MKT RPTG"/>
    <s v="ERV"/>
    <s v="EMT-RENTAL CAR, GAS FOR TRAVEL"/>
    <s v="0000000"/>
    <s v="NO ACTIVITY"/>
    <x v="11"/>
    <x v="11"/>
    <s v="MPRSRG"/>
    <s v="PREMIUM SURGE SUPPRESSION"/>
    <s v="00000"/>
    <s v="NO LOCATION"/>
    <s v="40242"/>
    <s v="MARKETING - MARKETING SVCS- ECONOMIC EVAL &amp; MARKET REPORTING"/>
    <s v="000000"/>
    <s v="NO VALUE"/>
    <n v="0"/>
    <n v="86.02"/>
    <n v="0"/>
    <n v="0"/>
    <n v="0"/>
    <m/>
  </r>
  <r>
    <s v="41601208"/>
    <s v="MISCELLANEOUS"/>
    <s v="40242"/>
    <s v="MARKETING-ECON EVAL &amp; MKT RPTG"/>
    <s v="EBG"/>
    <s v="EXP-BUSINESS GIFTS"/>
    <s v="0000000"/>
    <s v="NO ACTIVITY"/>
    <x v="11"/>
    <x v="11"/>
    <s v="MPRSRG"/>
    <s v="PREMIUM SURGE SUPPRESSION"/>
    <s v="00000"/>
    <s v="NO LOCATION"/>
    <s v="40242"/>
    <s v="MARKETING - MARKETING SVCS- ECONOMIC EVAL &amp; MARKET REPORTING"/>
    <s v="000000"/>
    <s v="NO VALUE"/>
    <n v="0"/>
    <n v="115.42"/>
    <n v="0"/>
    <n v="0"/>
    <n v="0"/>
    <m/>
  </r>
  <r>
    <s v="41601208"/>
    <s v="MISCELLANEOUS"/>
    <s v="40241"/>
    <s v="MARKETING -ADMIN &amp; FORECASTING"/>
    <s v="ETV"/>
    <s v="EMT-MILEAGE-PERS REIMB-NORMAL"/>
    <s v="0000000"/>
    <s v="NO ACTIVITY"/>
    <x v="11"/>
    <x v="11"/>
    <s v="MPRSRG"/>
    <s v="PREMIUM SURGE SUPPRESSION"/>
    <s v="00000"/>
    <s v="NO LOCATION"/>
    <s v="40241"/>
    <s v="MARKETING - MARKETING SERVICES- ADMINISTRATION &amp; FORECASTING"/>
    <s v="000000"/>
    <s v="NO VALUE"/>
    <n v="118.63"/>
    <n v="0"/>
    <n v="0"/>
    <n v="0"/>
    <n v="0"/>
    <m/>
  </r>
  <r>
    <s v="41601208"/>
    <s v="MISCELLANEOUS"/>
    <s v="40241"/>
    <s v="MARKETING -ADMIN &amp; FORECASTING"/>
    <s v="ETV"/>
    <s v="EMT-MILEAGE-PERS REIMB-NORMAL"/>
    <s v="0000000"/>
    <s v="NO ACTIVITY"/>
    <x v="11"/>
    <x v="11"/>
    <s v="MCMSRG"/>
    <s v="COMMERCIAL SURGE SUPPRESSION"/>
    <s v="00000"/>
    <s v="NO LOCATION"/>
    <s v="40241"/>
    <s v="MARKETING - MARKETING SERVICES- ADMINISTRATION &amp; FORECASTING"/>
    <s v="000000"/>
    <s v="NO VALUE"/>
    <n v="132.6"/>
    <n v="0"/>
    <n v="0"/>
    <n v="0"/>
    <n v="0"/>
    <m/>
  </r>
  <r>
    <s v="41601208"/>
    <s v="MISCELLANEOUS"/>
    <s v="40241"/>
    <s v="MARKETING -ADMIN &amp; FORECASTING"/>
    <s v="ECE"/>
    <s v="EXP-TELECOMMUNICATION EXPENSE"/>
    <s v="0000000"/>
    <s v="NO ACTIVITY"/>
    <x v="11"/>
    <x v="11"/>
    <s v="MCMSRG"/>
    <s v="COMMERCIAL SURGE SUPPRESSION"/>
    <s v="00000"/>
    <s v="NO LOCATION"/>
    <s v="40241"/>
    <s v="MARKETING - MARKETING SERVICES- ADMINISTRATION &amp; FORECASTING"/>
    <s v="000000"/>
    <s v="NO VALUE"/>
    <n v="147.19"/>
    <n v="0"/>
    <n v="0"/>
    <n v="0"/>
    <n v="0"/>
    <m/>
  </r>
  <r>
    <s v="41601208"/>
    <s v="MISCELLANEOUS"/>
    <s v="40241"/>
    <s v="MARKETING -ADMIN &amp; FORECASTING"/>
    <s v="KSI"/>
    <s v="INFORMATION RESOURCES"/>
    <s v="0000000"/>
    <s v="NO ACTIVITY"/>
    <x v="11"/>
    <x v="11"/>
    <s v="MCMSRG"/>
    <s v="COMMERCIAL SURGE SUPPRESSION"/>
    <s v="00000"/>
    <s v="NO LOCATION"/>
    <s v="40241"/>
    <s v="MARKETING - MARKETING SERVICES- ADMINISTRATION &amp; FORECASTING"/>
    <s v="000000"/>
    <s v="NO VALUE"/>
    <n v="148.4"/>
    <n v="0"/>
    <n v="0"/>
    <n v="0"/>
    <n v="0"/>
    <m/>
  </r>
  <r>
    <s v="41601208"/>
    <s v="MISCELLANEOUS"/>
    <s v="40241"/>
    <s v="MARKETING -ADMIN &amp; FORECASTING"/>
    <s v="EAL"/>
    <s v="EXP-MISCELLANEOUS EXPENSES"/>
    <s v="0000000"/>
    <s v="NO ACTIVITY"/>
    <x v="11"/>
    <x v="11"/>
    <s v="MALLCN"/>
    <s v="ALLCONNECT"/>
    <s v="00000"/>
    <s v="NO LOCATION"/>
    <s v="40241"/>
    <s v="MARKETING - MARKETING SERVICES- ADMINISTRATION &amp; FORECASTING"/>
    <s v="000000"/>
    <s v="NO VALUE"/>
    <n v="100"/>
    <n v="100"/>
    <n v="0"/>
    <n v="0"/>
    <n v="0"/>
    <m/>
  </r>
  <r>
    <s v="41601208"/>
    <s v="MISCELLANEOUS"/>
    <s v="40242"/>
    <s v="MARKETING-ECON EVAL &amp; MKT RPTG"/>
    <s v="ECE"/>
    <s v="EXP-TELECOMMUNICATION EXPENSE"/>
    <s v="0000000"/>
    <s v="NO ACTIVITY"/>
    <x v="11"/>
    <x v="11"/>
    <s v="MPRSRG"/>
    <s v="PREMIUM SURGE SUPPRESSION"/>
    <s v="00000"/>
    <s v="NO LOCATION"/>
    <s v="40242"/>
    <s v="MARKETING - MARKETING SVCS- ECONOMIC EVAL &amp; MARKET REPORTING"/>
    <s v="000000"/>
    <s v="NO VALUE"/>
    <n v="0"/>
    <n v="536.49"/>
    <n v="0"/>
    <n v="0"/>
    <n v="0"/>
    <m/>
  </r>
  <r>
    <s v="41601208"/>
    <s v="MISCELLANEOUS"/>
    <s v="40241"/>
    <s v="MARKETING -ADMIN &amp; FORECASTING"/>
    <s v="ELR"/>
    <s v="EXP-LEASE/RENTAL PAYMENTS"/>
    <s v="0000000"/>
    <s v="NO ACTIVITY"/>
    <x v="11"/>
    <x v="11"/>
    <s v="MCMSRG"/>
    <s v="COMMERCIAL SURGE SUPPRESSION"/>
    <s v="00000"/>
    <s v="NO LOCATION"/>
    <s v="40241"/>
    <s v="MARKETING - MARKETING SERVICES- ADMINISTRATION &amp; FORECASTING"/>
    <s v="000000"/>
    <s v="NO VALUE"/>
    <n v="304.2"/>
    <n v="304.2"/>
    <n v="0"/>
    <n v="0"/>
    <n v="0"/>
    <m/>
  </r>
  <r>
    <s v="41601208"/>
    <s v="MISCELLANEOUS"/>
    <s v="40241"/>
    <s v="MARKETING -ADMIN &amp; FORECASTING"/>
    <s v="ECE"/>
    <s v="EXP-TELECOMMUNICATION EXPENSE"/>
    <s v="0000000"/>
    <s v="NO ACTIVITY"/>
    <x v="11"/>
    <x v="11"/>
    <s v="MPRSRG"/>
    <s v="PREMIUM SURGE SUPPRESSION"/>
    <s v="00000"/>
    <s v="NO LOCATION"/>
    <s v="40241"/>
    <s v="MARKETING - MARKETING SERVICES- ADMINISTRATION &amp; FORECASTING"/>
    <s v="000000"/>
    <s v="NO VALUE"/>
    <n v="704.99"/>
    <n v="0"/>
    <n v="0"/>
    <n v="0"/>
    <n v="0"/>
    <m/>
  </r>
  <r>
    <s v="41601208"/>
    <s v="MISCELLANEOUS"/>
    <s v="40241"/>
    <s v="MARKETING -ADMIN &amp; FORECASTING"/>
    <s v="KSI"/>
    <s v="INFORMATION RESOURCES"/>
    <s v="0000000"/>
    <s v="NO ACTIVITY"/>
    <x v="11"/>
    <x v="11"/>
    <s v="MPRSRG"/>
    <s v="PREMIUM SURGE SUPPRESSION"/>
    <s v="00000"/>
    <s v="NO LOCATION"/>
    <s v="40241"/>
    <s v="MARKETING - MARKETING SERVICES- ADMINISTRATION &amp; FORECASTING"/>
    <s v="000000"/>
    <s v="NO VALUE"/>
    <n v="1067.79"/>
    <n v="0"/>
    <n v="0"/>
    <n v="0"/>
    <n v="0"/>
    <m/>
  </r>
  <r>
    <s v="41601208"/>
    <s v="MISCELLANEOUS"/>
    <s v="40241"/>
    <s v="MARKETING -ADMIN &amp; FORECASTING"/>
    <s v="SSI"/>
    <s v="SCS-IT"/>
    <s v="0000000"/>
    <s v="NO ACTIVITY"/>
    <x v="11"/>
    <x v="11"/>
    <s v="MPRSRG"/>
    <s v="PREMIUM SURGE SUPPRESSION"/>
    <s v="00000"/>
    <s v="NO LOCATION"/>
    <s v="40241"/>
    <s v="MARKETING - MARKETING SERVICES- ADMINISTRATION &amp; FORECASTING"/>
    <s v="000000"/>
    <s v="NO VALUE"/>
    <n v="0"/>
    <n v="4911.87"/>
    <n v="0"/>
    <n v="0"/>
    <n v="0"/>
    <m/>
  </r>
  <r>
    <s v="41601208"/>
    <s v="MISCELLANEOUS"/>
    <s v="40241"/>
    <s v="MARKETING -ADMIN &amp; FORECASTING"/>
    <s v="ELR"/>
    <s v="EXP-LEASE/RENTAL PAYMENTS"/>
    <s v="0000000"/>
    <s v="NO ACTIVITY"/>
    <x v="11"/>
    <x v="11"/>
    <s v="MPRSRG"/>
    <s v="PREMIUM SURGE SUPPRESSION"/>
    <s v="00000"/>
    <s v="NO LOCATION"/>
    <s v="40241"/>
    <s v="MARKETING - MARKETING SERVICES- ADMINISTRATION &amp; FORECASTING"/>
    <s v="000000"/>
    <s v="NO VALUE"/>
    <n v="2736.96"/>
    <n v="2736.96"/>
    <n v="0"/>
    <n v="0"/>
    <n v="0"/>
    <m/>
  </r>
  <r>
    <s v="41600003"/>
    <s v="MJC EXP-SURGE PRODUCTS-DEPR"/>
    <s v="40241"/>
    <s v="MARKETING -ADMIN &amp; FORECASTING"/>
    <s v="VDE"/>
    <s v="B/S-DEPR/AMORTIZATION EXP"/>
    <s v="MNPS"/>
    <s v="MARKETING-PRODUCTS &amp; SERVICES"/>
    <x v="12"/>
    <x v="12"/>
    <s v="000000"/>
    <s v="PROJ-ZEROS"/>
    <s v="40000"/>
    <s v="GULF CORPORATE LOCATION"/>
    <s v="40MKT"/>
    <s v="GULF MARKETING"/>
    <s v="000000"/>
    <s v="NO VALUE"/>
    <n v="0"/>
    <n v="0"/>
    <n v="-78440.59"/>
    <n v="0"/>
    <n v="0"/>
    <m/>
  </r>
  <r>
    <s v="41600003"/>
    <s v="MJC EXP-SURGE PRODUCTS-DEPR"/>
    <s v="40241"/>
    <s v="MARKETING -ADMIN &amp; FORECASTING"/>
    <s v="VDE"/>
    <s v="B/S-DEPR/AMORTIZATION EXP"/>
    <s v="MNPS"/>
    <s v="MARKETING-PRODUCTS &amp; SERVICES"/>
    <x v="12"/>
    <x v="12"/>
    <s v="000000"/>
    <s v="PROJ-ZEROS"/>
    <s v="00000"/>
    <s v="NO LOCATION"/>
    <s v="40MKT"/>
    <s v="GULF MARKETING"/>
    <s v="000000"/>
    <s v="NO VALUE"/>
    <n v="0"/>
    <n v="0"/>
    <n v="78440.59"/>
    <n v="0"/>
    <n v="0"/>
    <m/>
  </r>
  <r>
    <s v="41600003"/>
    <s v="MJC EXP-SURGE PRODUCTS-DEPR"/>
    <s v="40242"/>
    <s v="MARKETING-ECON EVAL &amp; MKT RPTG"/>
    <s v="VDE"/>
    <s v="B/S-DEPR/AMORTIZATION EXP"/>
    <s v="MNPS"/>
    <s v="MARKETING-PRODUCTS &amp; SERVICES"/>
    <x v="12"/>
    <x v="12"/>
    <s v="000000"/>
    <s v="PROJ-ZEROS"/>
    <s v="40000"/>
    <s v="GULF CORPORATE LOCATION"/>
    <s v="40MKT"/>
    <s v="GULF MARKETING"/>
    <s v="000000"/>
    <s v="NO VALUE"/>
    <n v="0"/>
    <n v="0"/>
    <n v="78440.59"/>
    <n v="0"/>
    <n v="0"/>
    <m/>
  </r>
  <r>
    <s v="41600003"/>
    <s v="MJC EXP-SURGE PRODUCTS-DEPR"/>
    <s v="40241"/>
    <s v="MARKETING -ADMIN &amp; FORECASTING"/>
    <s v="VDE"/>
    <s v="B/S-DEPR/AMORTIZATION EXP"/>
    <s v="0000000"/>
    <s v="NO ACTIVITY"/>
    <x v="12"/>
    <x v="12"/>
    <s v="000000"/>
    <s v="PROJ-ZEROS"/>
    <s v="00000"/>
    <s v="NO LOCATION"/>
    <s v="40241"/>
    <s v="MARKETING - MARKETING SERVICES- ADMINISTRATION &amp; FORECASTING"/>
    <s v="000000"/>
    <s v="NO VALUE"/>
    <n v="0"/>
    <n v="296791.8"/>
    <n v="0"/>
    <n v="0"/>
    <n v="0"/>
    <m/>
  </r>
  <r>
    <s v="41600003"/>
    <s v="MJC EXP-SURGE PRODUCTS-DEPR"/>
    <s v="40242"/>
    <s v="MARKETING-ECON EVAL &amp; MKT RPTG"/>
    <s v="VDE"/>
    <s v="B/S-DEPR/AMORTIZATION EXP"/>
    <s v="MNPS"/>
    <s v="MARKETING-PRODUCTS &amp; SERVICES"/>
    <x v="12"/>
    <x v="12"/>
    <s v="000000"/>
    <s v="PROJ-ZEROS"/>
    <s v="00000"/>
    <s v="NO LOCATION"/>
    <s v="40MKT"/>
    <s v="GULF MARKETING"/>
    <s v="000000"/>
    <s v="NO VALUE"/>
    <n v="0"/>
    <n v="0"/>
    <n v="245610.34"/>
    <n v="112849.48"/>
    <n v="0"/>
    <n v="18128"/>
  </r>
  <r>
    <s v="41600003"/>
    <s v="MJC EXP-SURGE PRODUCTS-DEPR"/>
    <s v="40242"/>
    <s v="MARKETING-ECON EVAL &amp; MKT RPTG"/>
    <s v="VDE"/>
    <s v="B/S-DEPR/AMORTIZATION EXP"/>
    <s v="MNPS"/>
    <s v="MARKETING-PRODUCTS &amp; SERVICES"/>
    <x v="12"/>
    <x v="12"/>
    <s v="MPRSRG"/>
    <s v="PREMIUM SURGE SUPPRESSION"/>
    <s v="40000"/>
    <s v="GULF CORPORATE LOCATION"/>
    <s v="40MKT"/>
    <s v="GULF MARKETING"/>
    <s v="000000"/>
    <s v="NO VALUE"/>
    <n v="0"/>
    <n v="0"/>
    <n v="0"/>
    <n v="237162.86"/>
    <n v="186420.52"/>
    <n v="313629"/>
  </r>
  <r>
    <s v="41601209"/>
    <s v="DEPRECIATION"/>
    <s v="40241"/>
    <s v="MARKETING -ADMIN &amp; FORECASTING"/>
    <s v="VDE"/>
    <s v="B/S-DEPR/AMORTIZATION EXP"/>
    <s v="0000000"/>
    <s v="NO ACTIVITY"/>
    <x v="12"/>
    <x v="12"/>
    <s v="000000"/>
    <s v="PROJ-ZEROS"/>
    <s v="00000"/>
    <s v="NO LOCATION"/>
    <s v="40241"/>
    <s v="MARKETING - MARKETING SERVICES- ADMINISTRATION &amp; FORECASTING"/>
    <s v="000000"/>
    <s v="NO VALUE"/>
    <n v="263106.31"/>
    <n v="0"/>
    <n v="0"/>
    <n v="0"/>
    <n v="0"/>
    <m/>
  </r>
  <r>
    <s v="41600012"/>
    <s v="MJC EXP-SURGE PRODUCTS-INT"/>
    <s v="40242"/>
    <s v="MARKETING-ECON EVAL &amp; MKT RPTG"/>
    <s v="CPT"/>
    <s v="CORP-PAYROLL TAX O/H-ALLOC"/>
    <s v="MNPS"/>
    <s v="MARKETING-PRODUCTS &amp; SERVICES"/>
    <x v="13"/>
    <x v="13"/>
    <s v="MPRSRG"/>
    <s v="PREMIUM SURGE SUPPRESSION"/>
    <s v="40000"/>
    <s v="GULF CORPORATE LOCATION"/>
    <s v="40MKT"/>
    <s v="GULF MARKETING"/>
    <s v="000000"/>
    <s v="NO VALUE"/>
    <n v="0"/>
    <n v="0"/>
    <n v="41"/>
    <n v="0"/>
    <n v="0"/>
    <m/>
  </r>
  <r>
    <s v="41600009"/>
    <s v="MJC-SURGE PRODUCTS-SRVC CALLS"/>
    <s v="40241"/>
    <s v="MARKETING -ADMIN &amp; FORECASTING"/>
    <s v="EUL"/>
    <s v="EXP-UNASSIGNED LIABILITIES"/>
    <s v="MNPS"/>
    <s v="MARKETING-PRODUCTS &amp; SERVICES"/>
    <x v="14"/>
    <x v="14"/>
    <s v="MPRSRG"/>
    <s v="PREMIUM SURGE SUPPRESSION"/>
    <s v="40000"/>
    <s v="GULF CORPORATE LOCATION"/>
    <s v="40MKT"/>
    <s v="GULF MARKETING"/>
    <s v="000000"/>
    <s v="NO VALUE"/>
    <n v="0"/>
    <n v="0"/>
    <n v="-3000"/>
    <n v="0"/>
    <n v="0"/>
    <m/>
  </r>
  <r>
    <s v="41600009"/>
    <s v="MJC-SURGE PRODUCTS-SRVC CALLS"/>
    <s v="40241"/>
    <s v="MARKETING -ADMIN &amp; FORECASTING"/>
    <s v="EUL"/>
    <s v="EXP-UNASSIGNED LIABILITIES"/>
    <s v="0000000"/>
    <s v="NO ACTIVITY"/>
    <x v="14"/>
    <x v="14"/>
    <s v="MPRSRG"/>
    <s v="PREMIUM SURGE SUPPRESSION"/>
    <s v="00000"/>
    <s v="NO LOCATION"/>
    <s v="40241"/>
    <s v="MARKETING - MARKETING SERVICES- ADMINISTRATION &amp; FORECASTING"/>
    <s v="000000"/>
    <s v="NO VALUE"/>
    <n v="0"/>
    <n v="-2100"/>
    <n v="0"/>
    <n v="0"/>
    <n v="0"/>
    <m/>
  </r>
  <r>
    <s v="41600009"/>
    <s v="MJC-SURGE PRODUCTS-SRVC CALLS"/>
    <s v="40241"/>
    <s v="MARKETING -ADMIN &amp; FORECASTING"/>
    <s v="EUL"/>
    <s v="EXP-UNASSIGNED LIABILITIES"/>
    <s v="0000000"/>
    <s v="NO ACTIVITY"/>
    <x v="14"/>
    <x v="14"/>
    <s v="MCMSRG"/>
    <s v="COMMERCIAL SURGE SUPPRESSION"/>
    <s v="00000"/>
    <s v="NO LOCATION"/>
    <s v="40241"/>
    <s v="MARKETING - MARKETING SERVICES- ADMINISTRATION &amp; FORECASTING"/>
    <s v="000000"/>
    <s v="NO VALUE"/>
    <n v="0"/>
    <n v="-100"/>
    <n v="0"/>
    <n v="0"/>
    <n v="0"/>
    <m/>
  </r>
  <r>
    <s v="41600009"/>
    <s v="MJC-SURGE PRODUCTS-SRVC CALLS"/>
    <s v="40242"/>
    <s v="MARKETING-ECON EVAL &amp; MKT RPTG"/>
    <s v="EUL"/>
    <s v="EXP-UNASSIGNED LIABILITIES"/>
    <s v="MNPS"/>
    <s v="MARKETING-PRODUCTS &amp; SERVICES"/>
    <x v="14"/>
    <x v="14"/>
    <s v="MCMSRG"/>
    <s v="COMMERCIAL SURGE SUPPRESSION"/>
    <s v="40000"/>
    <s v="GULF CORPORATE LOCATION"/>
    <s v="40MKT"/>
    <s v="GULF MARKETING"/>
    <s v="000000"/>
    <s v="NO VALUE"/>
    <n v="0"/>
    <n v="0"/>
    <n v="0"/>
    <n v="125"/>
    <n v="125"/>
    <m/>
  </r>
  <r>
    <s v="41600009"/>
    <s v="MJC-SURGE PRODUCTS-SRVC CALLS"/>
    <s v="40242"/>
    <s v="MARKETING-ECON EVAL &amp; MKT RPTG"/>
    <s v="KLN"/>
    <s v="OSVC-CONTR LAB &amp; EXP-OFF SITE"/>
    <s v="0000000"/>
    <s v="NO ACTIVITY"/>
    <x v="14"/>
    <x v="14"/>
    <s v="MCMSRG"/>
    <s v="COMMERCIAL SURGE SUPPRESSION"/>
    <s v="00000"/>
    <s v="NO LOCATION"/>
    <s v="40242"/>
    <s v="MARKETING - MARKETING SVCS- ECONOMIC EVAL &amp; MARKET REPORTING"/>
    <s v="000000"/>
    <s v="NO VALUE"/>
    <n v="0"/>
    <n v="2037.5"/>
    <n v="0"/>
    <n v="0"/>
    <n v="0"/>
    <m/>
  </r>
  <r>
    <s v="41600009"/>
    <s v="MJC-SURGE PRODUCTS-SRVC CALLS"/>
    <s v="40242"/>
    <s v="MARKETING-ECON EVAL &amp; MKT RPTG"/>
    <s v="KLN"/>
    <s v="OSVC-CONTR LAB &amp; EXP-OFF SITE"/>
    <s v="MNPS"/>
    <s v="MARKETING-PRODUCTS &amp; SERVICES"/>
    <x v="14"/>
    <x v="14"/>
    <s v="000000"/>
    <s v="PROJ-ZEROS"/>
    <s v="40000"/>
    <s v="GULF CORPORATE LOCATION"/>
    <s v="40MKT"/>
    <s v="GULF MARKETING"/>
    <s v="000000"/>
    <s v="NO VALUE"/>
    <n v="0"/>
    <n v="0"/>
    <n v="3675"/>
    <n v="0"/>
    <n v="0"/>
    <m/>
  </r>
  <r>
    <s v="41600009"/>
    <s v="MJC-SURGE PRODUCTS-SRVC CALLS"/>
    <s v="40242"/>
    <s v="MARKETING-ECON EVAL &amp; MKT RPTG"/>
    <s v="KLN"/>
    <s v="OSVC-CONTR LAB &amp; EXP-OFF SITE"/>
    <s v="MNPS"/>
    <s v="MARKETING-PRODUCTS &amp; SERVICES"/>
    <x v="14"/>
    <x v="14"/>
    <s v="MCMSRG"/>
    <s v="COMMERCIAL SURGE SUPPRESSION"/>
    <s v="40000"/>
    <s v="GULF CORPORATE LOCATION"/>
    <s v="40MKT"/>
    <s v="GULF MARKETING"/>
    <s v="000000"/>
    <s v="NO VALUE"/>
    <n v="0"/>
    <n v="0"/>
    <n v="2297.5300000000002"/>
    <n v="1120"/>
    <n v="959.38"/>
    <n v="373"/>
  </r>
  <r>
    <s v="41600009"/>
    <s v="MJC-SURGE PRODUCTS-SRVC CALLS"/>
    <s v="40242"/>
    <s v="MARKETING-ECON EVAL &amp; MKT RPTG"/>
    <s v="EUL"/>
    <s v="EXP-UNASSIGNED LIABILITIES"/>
    <s v="MNPS"/>
    <s v="MARKETING-PRODUCTS &amp; SERVICES"/>
    <x v="14"/>
    <x v="14"/>
    <s v="MPRSRG"/>
    <s v="PREMIUM SURGE SUPPRESSION"/>
    <s v="40000"/>
    <s v="GULF CORPORATE LOCATION"/>
    <s v="40MKT"/>
    <s v="GULF MARKETING"/>
    <s v="000000"/>
    <s v="NO VALUE"/>
    <n v="0"/>
    <n v="0"/>
    <n v="4000"/>
    <n v="-1425"/>
    <n v="2175"/>
    <m/>
  </r>
  <r>
    <s v="41600009"/>
    <s v="MJC-SURGE PRODUCTS-SRVC CALLS"/>
    <s v="40242"/>
    <s v="MARKETING-ECON EVAL &amp; MKT RPTG"/>
    <s v="KLN"/>
    <s v="OSVC-CONTR LAB &amp; EXP-OFF SITE"/>
    <s v="0000000"/>
    <s v="NO ACTIVITY"/>
    <x v="14"/>
    <x v="14"/>
    <s v="MPRSRG"/>
    <s v="PREMIUM SURGE SUPPRESSION"/>
    <s v="00000"/>
    <s v="NO LOCATION"/>
    <s v="40242"/>
    <s v="MARKETING - MARKETING SVCS- ECONOMIC EVAL &amp; MARKET REPORTING"/>
    <s v="000000"/>
    <s v="NO VALUE"/>
    <n v="0"/>
    <n v="64975"/>
    <n v="0"/>
    <n v="0"/>
    <n v="0"/>
    <m/>
  </r>
  <r>
    <s v="41600009"/>
    <s v="MJC-SURGE PRODUCTS-SRVC CALLS"/>
    <s v="40242"/>
    <s v="MARKETING-ECON EVAL &amp; MKT RPTG"/>
    <s v="KLN"/>
    <s v="OSVC-CONTR LAB &amp; EXP-OFF SITE"/>
    <s v="MNPS"/>
    <s v="MARKETING-PRODUCTS &amp; SERVICES"/>
    <x v="14"/>
    <x v="14"/>
    <s v="MPRSRG"/>
    <s v="PREMIUM SURGE SUPPRESSION"/>
    <s v="40000"/>
    <s v="GULF CORPORATE LOCATION"/>
    <s v="40MKT"/>
    <s v="GULF MARKETING"/>
    <s v="000000"/>
    <s v="NO VALUE"/>
    <n v="0"/>
    <n v="0"/>
    <n v="67425"/>
    <n v="78458.649999999994"/>
    <n v="32011.91"/>
    <n v="75503"/>
  </r>
  <r>
    <s v="41601211"/>
    <s v="SERVICE CALLS INCLUDING REMOVALS, CANCELLATIONS"/>
    <s v="40241"/>
    <s v="MARKETING -ADMIN &amp; FORECASTING"/>
    <s v="EUL"/>
    <s v="EXP-UNASSIGNED LIABILITIES"/>
    <s v="0000000"/>
    <s v="NO ACTIVITY"/>
    <x v="14"/>
    <x v="14"/>
    <s v="MCMSRG"/>
    <s v="COMMERCIAL SURGE SUPPRESSION"/>
    <s v="00000"/>
    <s v="NO LOCATION"/>
    <s v="40241"/>
    <s v="MARKETING - MARKETING SERVICES- ADMINISTRATION &amp; FORECASTING"/>
    <s v="000000"/>
    <s v="NO VALUE"/>
    <n v="100"/>
    <n v="0"/>
    <n v="0"/>
    <n v="0"/>
    <n v="0"/>
    <m/>
  </r>
  <r>
    <s v="41601211"/>
    <s v="SERVICE CALLS INCLUDING REMOVALS, CANCELLATIONS"/>
    <s v="40241"/>
    <s v="MARKETING -ADMIN &amp; FORECASTING"/>
    <s v="EUL"/>
    <s v="EXP-UNASSIGNED LIABILITIES"/>
    <s v="0000000"/>
    <s v="NO ACTIVITY"/>
    <x v="14"/>
    <x v="14"/>
    <s v="MPRSRG"/>
    <s v="PREMIUM SURGE SUPPRESSION"/>
    <s v="00000"/>
    <s v="NO LOCATION"/>
    <s v="40241"/>
    <s v="MARKETING - MARKETING SERVICES- ADMINISTRATION &amp; FORECASTING"/>
    <s v="000000"/>
    <s v="NO VALUE"/>
    <n v="600"/>
    <n v="0"/>
    <n v="0"/>
    <n v="0"/>
    <n v="0"/>
    <m/>
  </r>
  <r>
    <s v="41601211"/>
    <s v="SERVICE CALLS INCLUDING REMOVALS, CANCELLATIONS"/>
    <s v="40241"/>
    <s v="MARKETING -ADMIN &amp; FORECASTING"/>
    <s v="EAP"/>
    <s v="AP SOURCE"/>
    <s v="0000000"/>
    <s v="NO ACTIVITY"/>
    <x v="14"/>
    <x v="14"/>
    <s v="MCMSRG"/>
    <s v="COMMERCIAL SURGE SUPPRESSION"/>
    <s v="00000"/>
    <s v="NO LOCATION"/>
    <s v="40241"/>
    <s v="MARKETING - MARKETING SERVICES- ADMINISTRATION &amp; FORECASTING"/>
    <s v="000000"/>
    <s v="NO VALUE"/>
    <n v="1315"/>
    <n v="0"/>
    <n v="0"/>
    <n v="0"/>
    <n v="0"/>
    <m/>
  </r>
  <r>
    <s v="41601211"/>
    <s v="SERVICE CALLS INCLUDING REMOVALS, CANCELLATIONS"/>
    <s v="40241"/>
    <s v="MARKETING -ADMIN &amp; FORECASTING"/>
    <s v="EAP"/>
    <s v="AP SOURCE"/>
    <s v="0000000"/>
    <s v="NO ACTIVITY"/>
    <x v="14"/>
    <x v="14"/>
    <s v="MPRSRG"/>
    <s v="PREMIUM SURGE SUPPRESSION"/>
    <s v="00000"/>
    <s v="NO LOCATION"/>
    <s v="40241"/>
    <s v="MARKETING - MARKETING SERVICES- ADMINISTRATION &amp; FORECASTING"/>
    <s v="000000"/>
    <s v="NO VALUE"/>
    <n v="69253.75"/>
    <n v="0"/>
    <n v="0"/>
    <n v="0"/>
    <n v="0"/>
    <m/>
  </r>
  <r>
    <s v="41600005"/>
    <s v="MJC EXP-SURGE PRODUCTS-CLAIMS"/>
    <s v="40242"/>
    <s v="MARKETING-ECON EVAL &amp; MKT RPTG"/>
    <s v="EAL"/>
    <s v="EXP-MISCELLANEOUS EXPENSES"/>
    <s v="MNPS"/>
    <s v="MARKETING-PRODUCTS &amp; SERVICES"/>
    <x v="15"/>
    <x v="15"/>
    <s v="MCMSRG"/>
    <s v="COMMERCIAL SURGE SUPPRESSION"/>
    <s v="40000"/>
    <s v="GULF CORPORATE LOCATION"/>
    <s v="40MKT"/>
    <s v="GULF MARKETING"/>
    <s v="000000"/>
    <s v="NO VALUE"/>
    <n v="0"/>
    <n v="0"/>
    <n v="0"/>
    <n v="600"/>
    <n v="0"/>
    <n v="785"/>
  </r>
  <r>
    <s v="41600005"/>
    <s v="MJC EXP-SURGE PRODUCTS-CLAIMS"/>
    <s v="40242"/>
    <s v="MARKETING-ECON EVAL &amp; MKT RPTG"/>
    <s v="EAL"/>
    <s v="EXP-MISCELLANEOUS EXPENSES"/>
    <s v="0000000"/>
    <s v="NO ACTIVITY"/>
    <x v="15"/>
    <x v="15"/>
    <s v="MPRSRG"/>
    <s v="PREMIUM SURGE SUPPRESSION"/>
    <s v="00000"/>
    <s v="NO LOCATION"/>
    <s v="40242"/>
    <s v="MARKETING - MARKETING SVCS- ECONOMIC EVAL &amp; MARKET REPORTING"/>
    <s v="000000"/>
    <s v="NO VALUE"/>
    <n v="0"/>
    <n v="2265.42"/>
    <n v="0"/>
    <n v="0"/>
    <n v="0"/>
    <m/>
  </r>
  <r>
    <s v="41600005"/>
    <s v="MJC EXP-SURGE PRODUCTS-CLAIMS"/>
    <s v="40101"/>
    <s v="EXECUTIVE - LEGAL SERVICES"/>
    <s v="KLF"/>
    <s v="OSVC-LEGAL FEES-NON-RETAINER"/>
    <s v="MNPS"/>
    <s v="MARKETING-PRODUCTS &amp; SERVICES"/>
    <x v="15"/>
    <x v="15"/>
    <s v="MPRSRG"/>
    <s v="PROJ-ZEROS"/>
    <s v="40000"/>
    <s v="GULF CORPORATE LOCATION"/>
    <s v="40MKT"/>
    <s v="GULF MARKETING"/>
    <s v="000000"/>
    <s v="NO VALUE"/>
    <m/>
    <m/>
    <m/>
    <m/>
    <m/>
    <n v="5000"/>
  </r>
  <r>
    <s v="41600005"/>
    <s v="MJC EXP-SURGE PRODUCTS-CLAIMS"/>
    <s v="40242"/>
    <s v="MARKETING-ECON EVAL &amp; MKT RPTG"/>
    <s v="EAL"/>
    <s v="EXP-MISCELLANEOUS EXPENSES"/>
    <s v="MNPS"/>
    <s v="MARKETING-PRODUCTS &amp; SERVICES"/>
    <x v="15"/>
    <x v="15"/>
    <s v="MPRSRG"/>
    <s v="PREMIUM SURGE SUPPRESSION"/>
    <s v="40000"/>
    <s v="GULF CORPORATE LOCATION"/>
    <s v="40MKT"/>
    <s v="GULF MARKETING"/>
    <s v="000000"/>
    <s v="NO VALUE"/>
    <n v="0"/>
    <n v="0"/>
    <n v="7792.55"/>
    <n v="2682.5"/>
    <n v="1330"/>
    <n v="9293"/>
  </r>
  <r>
    <s v="41601212"/>
    <s v="CUSTOMER DAMAGE CLAIMS"/>
    <s v="40241"/>
    <s v="MARKETING -ADMIN &amp; FORECASTING"/>
    <s v="EAP"/>
    <s v="AP SOURCE"/>
    <s v="0000000"/>
    <s v="NO ACTIVITY"/>
    <x v="15"/>
    <x v="15"/>
    <s v="MPRSRG"/>
    <s v="PREMIUM SURGE SUPPRESSION"/>
    <s v="00000"/>
    <s v="NO LOCATION"/>
    <s v="40241"/>
    <s v="MARKETING - MARKETING SERVICES- ADMINISTRATION &amp; FORECASTING"/>
    <s v="000000"/>
    <s v="NO VALUE"/>
    <n v="240"/>
    <n v="0"/>
    <n v="0"/>
    <n v="0"/>
    <n v="0"/>
    <m/>
  </r>
  <r>
    <s v="41601212"/>
    <s v="CUSTOMER DAMAGE CLAIMS"/>
    <s v="40241"/>
    <s v="MARKETING -ADMIN &amp; FORECASTING"/>
    <s v="EAJ"/>
    <s v="JV SOURCE"/>
    <s v="0000000"/>
    <s v="NO ACTIVITY"/>
    <x v="15"/>
    <x v="15"/>
    <s v="MPRSRG"/>
    <s v="PREMIUM SURGE SUPPRESSION"/>
    <s v="00000"/>
    <s v="NO LOCATION"/>
    <s v="40241"/>
    <s v="MARKETING - MARKETING SERVICES- ADMINISTRATION &amp; FORECASTING"/>
    <s v="000000"/>
    <s v="NO VALUE"/>
    <n v="3428.62"/>
    <n v="0"/>
    <n v="0"/>
    <n v="0"/>
    <n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gridDropZones="1" multipleFieldFilters="0">
  <location ref="A3:H21" firstHeaderRow="1" firstDataRow="2" firstDataCol="2"/>
  <pivotFields count="24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6">
        <item x="0"/>
        <item x="1"/>
        <item x="2"/>
        <item x="3"/>
        <item x="4"/>
        <item x="6"/>
        <item x="7"/>
        <item x="5"/>
        <item x="8"/>
        <item x="9"/>
        <item x="10"/>
        <item x="11"/>
        <item x="12"/>
        <item x="13"/>
        <item x="14"/>
        <item x="15"/>
      </items>
    </pivotField>
    <pivotField axis="axisRow" compact="0" outline="0" showAll="0">
      <items count="17">
        <item x="1"/>
        <item x="0"/>
        <item x="2"/>
        <item x="3"/>
        <item x="7"/>
        <item x="5"/>
        <item x="15"/>
        <item x="12"/>
        <item x="9"/>
        <item x="10"/>
        <item x="13"/>
        <item x="4"/>
        <item x="8"/>
        <item x="6"/>
        <item x="11"/>
        <item x="1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8"/>
    <field x="9"/>
  </rowFields>
  <rowItems count="17">
    <i>
      <x/>
      <x v="1"/>
    </i>
    <i>
      <x v="1"/>
      <x/>
    </i>
    <i>
      <x v="2"/>
      <x v="2"/>
    </i>
    <i>
      <x v="3"/>
      <x v="3"/>
    </i>
    <i>
      <x v="4"/>
      <x v="11"/>
    </i>
    <i>
      <x v="5"/>
      <x v="13"/>
    </i>
    <i>
      <x v="6"/>
      <x v="4"/>
    </i>
    <i>
      <x v="7"/>
      <x v="5"/>
    </i>
    <i>
      <x v="8"/>
      <x v="12"/>
    </i>
    <i>
      <x v="9"/>
      <x v="8"/>
    </i>
    <i>
      <x v="10"/>
      <x v="9"/>
    </i>
    <i>
      <x v="11"/>
      <x v="14"/>
    </i>
    <i>
      <x v="12"/>
      <x v="7"/>
    </i>
    <i>
      <x v="13"/>
      <x v="10"/>
    </i>
    <i>
      <x v="14"/>
      <x v="15"/>
    </i>
    <i>
      <x v="15"/>
      <x v="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 of 2007" fld="18" baseField="0" baseItem="0"/>
    <dataField name="Sum of 2008" fld="19" baseField="0" baseItem="0"/>
    <dataField name="Sum of 2009" fld="20" baseField="0" baseItem="0"/>
    <dataField name="Sum of 2010" fld="21" baseField="0" baseItem="0"/>
    <dataField name="Sum of Jan - Jun 2011" fld="22" baseField="0" baseItem="0"/>
    <dataField name="Sum of 2012" fld="23" baseField="0" baseItem="0"/>
  </dataFields>
  <formats count="2">
    <format dxfId="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9"/>
  <sheetViews>
    <sheetView workbookViewId="0">
      <selection sqref="A1:X217"/>
    </sheetView>
  </sheetViews>
  <sheetFormatPr defaultRowHeight="15"/>
  <cols>
    <col min="2" max="2" width="20" customWidth="1"/>
    <col min="10" max="10" width="9.140625" customWidth="1"/>
    <col min="12" max="23" width="9.140625" customWidth="1"/>
    <col min="24" max="24" width="9.85546875" bestFit="1" customWidth="1"/>
  </cols>
  <sheetData>
    <row r="1" spans="1:24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t="s">
        <v>17</v>
      </c>
      <c r="S1" s="4">
        <v>2007</v>
      </c>
      <c r="T1" s="4">
        <v>2008</v>
      </c>
      <c r="U1" s="4">
        <v>2009</v>
      </c>
      <c r="V1" s="4">
        <v>2010</v>
      </c>
      <c r="W1" s="4" t="s">
        <v>291</v>
      </c>
      <c r="X1" s="4">
        <v>2012</v>
      </c>
    </row>
    <row r="2" spans="1:24">
      <c r="A2" s="1" t="s">
        <v>53</v>
      </c>
      <c r="B2" s="1" t="s">
        <v>54</v>
      </c>
      <c r="C2" s="1" t="s">
        <v>142</v>
      </c>
      <c r="D2" s="1" t="s">
        <v>143</v>
      </c>
      <c r="E2" s="1" t="s">
        <v>154</v>
      </c>
      <c r="F2" s="1" t="s">
        <v>155</v>
      </c>
      <c r="G2" s="1" t="s">
        <v>152</v>
      </c>
      <c r="H2" s="1" t="s">
        <v>153</v>
      </c>
      <c r="I2" s="1" t="s">
        <v>140</v>
      </c>
      <c r="J2" s="1" t="s">
        <v>141</v>
      </c>
      <c r="K2" s="1" t="s">
        <v>30</v>
      </c>
      <c r="L2" s="1" t="s">
        <v>31</v>
      </c>
      <c r="M2" s="1" t="s">
        <v>24</v>
      </c>
      <c r="N2" s="1" t="s">
        <v>25</v>
      </c>
      <c r="O2" s="1" t="s">
        <v>142</v>
      </c>
      <c r="P2" s="1" t="s">
        <v>143</v>
      </c>
      <c r="Q2" s="1" t="s">
        <v>28</v>
      </c>
      <c r="R2" t="s">
        <v>29</v>
      </c>
      <c r="S2">
        <v>0</v>
      </c>
      <c r="T2">
        <v>0</v>
      </c>
      <c r="U2">
        <v>0</v>
      </c>
      <c r="V2">
        <v>-1878.76</v>
      </c>
      <c r="W2">
        <v>0</v>
      </c>
    </row>
    <row r="3" spans="1:24">
      <c r="A3" s="1" t="s">
        <v>53</v>
      </c>
      <c r="B3" s="1" t="s">
        <v>54</v>
      </c>
      <c r="C3" s="1" t="s">
        <v>136</v>
      </c>
      <c r="D3" s="1" t="s">
        <v>137</v>
      </c>
      <c r="E3" s="1" t="s">
        <v>55</v>
      </c>
      <c r="F3" s="1" t="s">
        <v>56</v>
      </c>
      <c r="G3" s="1" t="s">
        <v>138</v>
      </c>
      <c r="H3" s="1" t="s">
        <v>139</v>
      </c>
      <c r="I3" s="1" t="s">
        <v>140</v>
      </c>
      <c r="J3" s="1" t="s">
        <v>141</v>
      </c>
      <c r="K3" s="1" t="s">
        <v>30</v>
      </c>
      <c r="L3" s="1" t="s">
        <v>31</v>
      </c>
      <c r="M3" s="1" t="s">
        <v>24</v>
      </c>
      <c r="N3" s="1" t="s">
        <v>25</v>
      </c>
      <c r="O3" s="1" t="s">
        <v>142</v>
      </c>
      <c r="P3" s="1" t="s">
        <v>143</v>
      </c>
      <c r="Q3" s="1" t="s">
        <v>28</v>
      </c>
      <c r="R3" t="s">
        <v>29</v>
      </c>
      <c r="S3">
        <v>0</v>
      </c>
      <c r="T3">
        <v>0</v>
      </c>
      <c r="U3">
        <v>0</v>
      </c>
      <c r="V3">
        <v>-401.53</v>
      </c>
      <c r="W3">
        <v>0</v>
      </c>
    </row>
    <row r="4" spans="1:24">
      <c r="A4" s="1" t="s">
        <v>53</v>
      </c>
      <c r="B4" s="1" t="s">
        <v>54</v>
      </c>
      <c r="C4" s="1" t="s">
        <v>142</v>
      </c>
      <c r="D4" s="1" t="s">
        <v>143</v>
      </c>
      <c r="E4" s="1" t="s">
        <v>154</v>
      </c>
      <c r="F4" s="1" t="s">
        <v>155</v>
      </c>
      <c r="G4" s="1" t="s">
        <v>152</v>
      </c>
      <c r="H4" s="1" t="s">
        <v>153</v>
      </c>
      <c r="I4" s="1" t="s">
        <v>140</v>
      </c>
      <c r="J4" s="1" t="s">
        <v>141</v>
      </c>
      <c r="K4" s="1" t="s">
        <v>28</v>
      </c>
      <c r="L4" s="1" t="s">
        <v>40</v>
      </c>
      <c r="M4" s="1" t="s">
        <v>24</v>
      </c>
      <c r="N4" s="1" t="s">
        <v>25</v>
      </c>
      <c r="O4" s="1" t="s">
        <v>142</v>
      </c>
      <c r="P4" s="1" t="s">
        <v>143</v>
      </c>
      <c r="Q4" s="1" t="s">
        <v>28</v>
      </c>
      <c r="R4" t="s">
        <v>29</v>
      </c>
      <c r="S4">
        <v>0</v>
      </c>
      <c r="T4">
        <v>0</v>
      </c>
      <c r="U4">
        <v>-1312.24</v>
      </c>
      <c r="V4">
        <v>1069.6500000000001</v>
      </c>
      <c r="W4">
        <v>0</v>
      </c>
    </row>
    <row r="5" spans="1:24">
      <c r="A5" s="1" t="s">
        <v>53</v>
      </c>
      <c r="B5" s="1" t="s">
        <v>54</v>
      </c>
      <c r="C5" s="1" t="s">
        <v>142</v>
      </c>
      <c r="D5" s="1" t="s">
        <v>143</v>
      </c>
      <c r="E5" s="1" t="s">
        <v>55</v>
      </c>
      <c r="F5" s="1" t="s">
        <v>56</v>
      </c>
      <c r="G5" s="1" t="s">
        <v>152</v>
      </c>
      <c r="H5" s="1" t="s">
        <v>153</v>
      </c>
      <c r="I5" s="1" t="s">
        <v>140</v>
      </c>
      <c r="J5" s="1" t="s">
        <v>141</v>
      </c>
      <c r="K5" s="1" t="s">
        <v>28</v>
      </c>
      <c r="L5" s="1" t="s">
        <v>40</v>
      </c>
      <c r="M5" s="1" t="s">
        <v>24</v>
      </c>
      <c r="N5" s="1" t="s">
        <v>25</v>
      </c>
      <c r="O5" s="1" t="s">
        <v>142</v>
      </c>
      <c r="P5" s="1" t="s">
        <v>143</v>
      </c>
      <c r="Q5" s="1" t="s">
        <v>28</v>
      </c>
      <c r="R5" t="s">
        <v>29</v>
      </c>
      <c r="S5">
        <v>0</v>
      </c>
      <c r="T5">
        <v>0</v>
      </c>
      <c r="U5">
        <v>-316.91000000000003</v>
      </c>
      <c r="V5">
        <v>230.72</v>
      </c>
      <c r="W5">
        <v>0</v>
      </c>
    </row>
    <row r="6" spans="1:24">
      <c r="A6" s="1" t="s">
        <v>53</v>
      </c>
      <c r="B6" s="1" t="s">
        <v>54</v>
      </c>
      <c r="C6" s="1" t="s">
        <v>142</v>
      </c>
      <c r="D6" s="1" t="s">
        <v>143</v>
      </c>
      <c r="E6" s="1" t="s">
        <v>81</v>
      </c>
      <c r="F6" s="1" t="s">
        <v>82</v>
      </c>
      <c r="G6" s="1" t="s">
        <v>152</v>
      </c>
      <c r="H6" s="1" t="s">
        <v>153</v>
      </c>
      <c r="I6" s="1" t="s">
        <v>140</v>
      </c>
      <c r="J6" s="1" t="s">
        <v>141</v>
      </c>
      <c r="K6" s="1" t="s">
        <v>30</v>
      </c>
      <c r="L6" s="1" t="s">
        <v>31</v>
      </c>
      <c r="M6" s="1" t="s">
        <v>24</v>
      </c>
      <c r="N6" s="1" t="s">
        <v>25</v>
      </c>
      <c r="O6" s="1" t="s">
        <v>142</v>
      </c>
      <c r="P6" s="1" t="s">
        <v>143</v>
      </c>
      <c r="Q6" s="1" t="s">
        <v>28</v>
      </c>
      <c r="R6" t="s">
        <v>29</v>
      </c>
      <c r="S6">
        <v>0</v>
      </c>
      <c r="T6">
        <v>0</v>
      </c>
      <c r="U6">
        <v>0</v>
      </c>
      <c r="V6">
        <v>-0.39</v>
      </c>
      <c r="W6">
        <v>0</v>
      </c>
    </row>
    <row r="7" spans="1:24">
      <c r="A7" s="1" t="s">
        <v>53</v>
      </c>
      <c r="B7" s="1" t="s">
        <v>54</v>
      </c>
      <c r="C7" s="1" t="s">
        <v>128</v>
      </c>
      <c r="D7" s="1" t="s">
        <v>129</v>
      </c>
      <c r="E7" s="1" t="s">
        <v>81</v>
      </c>
      <c r="F7" s="1" t="s">
        <v>82</v>
      </c>
      <c r="G7" s="1" t="s">
        <v>130</v>
      </c>
      <c r="H7" s="1" t="s">
        <v>131</v>
      </c>
      <c r="I7" s="1" t="s">
        <v>132</v>
      </c>
      <c r="J7" s="1" t="s">
        <v>133</v>
      </c>
      <c r="K7" s="1" t="s">
        <v>28</v>
      </c>
      <c r="L7" s="1" t="s">
        <v>40</v>
      </c>
      <c r="M7" s="1" t="s">
        <v>24</v>
      </c>
      <c r="N7" s="1" t="s">
        <v>25</v>
      </c>
      <c r="O7" s="1" t="s">
        <v>128</v>
      </c>
      <c r="P7" s="1" t="s">
        <v>129</v>
      </c>
      <c r="Q7" s="1" t="s">
        <v>28</v>
      </c>
      <c r="R7" t="s">
        <v>29</v>
      </c>
      <c r="S7">
        <v>0</v>
      </c>
      <c r="T7">
        <v>0</v>
      </c>
      <c r="U7">
        <v>132</v>
      </c>
      <c r="V7">
        <v>100</v>
      </c>
      <c r="W7">
        <v>0</v>
      </c>
    </row>
    <row r="8" spans="1:24">
      <c r="A8" s="1" t="s">
        <v>53</v>
      </c>
      <c r="B8" s="1" t="s">
        <v>54</v>
      </c>
      <c r="C8" s="1" t="s">
        <v>128</v>
      </c>
      <c r="D8" s="1" t="s">
        <v>129</v>
      </c>
      <c r="E8" s="1" t="s">
        <v>134</v>
      </c>
      <c r="F8" s="1" t="s">
        <v>135</v>
      </c>
      <c r="G8" s="1" t="s">
        <v>130</v>
      </c>
      <c r="H8" s="1" t="s">
        <v>131</v>
      </c>
      <c r="I8" s="1" t="s">
        <v>132</v>
      </c>
      <c r="J8" s="1" t="s">
        <v>133</v>
      </c>
      <c r="K8" s="1" t="s">
        <v>28</v>
      </c>
      <c r="L8" s="1" t="s">
        <v>40</v>
      </c>
      <c r="M8" s="1" t="s">
        <v>24</v>
      </c>
      <c r="N8" s="1" t="s">
        <v>25</v>
      </c>
      <c r="O8" s="1" t="s">
        <v>128</v>
      </c>
      <c r="P8" s="1" t="s">
        <v>129</v>
      </c>
      <c r="Q8" s="1" t="s">
        <v>28</v>
      </c>
      <c r="R8" t="s">
        <v>29</v>
      </c>
      <c r="S8">
        <v>0</v>
      </c>
      <c r="T8">
        <v>0</v>
      </c>
      <c r="U8">
        <v>1691</v>
      </c>
      <c r="V8">
        <v>1433</v>
      </c>
      <c r="W8">
        <v>0</v>
      </c>
    </row>
    <row r="9" spans="1:24">
      <c r="A9" s="1" t="s">
        <v>53</v>
      </c>
      <c r="B9" s="1" t="s">
        <v>54</v>
      </c>
      <c r="C9" s="1" t="s">
        <v>120</v>
      </c>
      <c r="D9" s="1" t="s">
        <v>121</v>
      </c>
      <c r="E9" s="1" t="s">
        <v>122</v>
      </c>
      <c r="F9" s="1" t="s">
        <v>123</v>
      </c>
      <c r="G9" s="1" t="s">
        <v>124</v>
      </c>
      <c r="H9" s="1" t="s">
        <v>125</v>
      </c>
      <c r="I9" s="1" t="s">
        <v>126</v>
      </c>
      <c r="J9" s="1" t="s">
        <v>127</v>
      </c>
      <c r="K9" s="1" t="s">
        <v>30</v>
      </c>
      <c r="L9" s="1" t="s">
        <v>31</v>
      </c>
      <c r="M9" s="1" t="s">
        <v>24</v>
      </c>
      <c r="N9" s="1" t="s">
        <v>25</v>
      </c>
      <c r="O9" s="1" t="s">
        <v>120</v>
      </c>
      <c r="P9" s="1" t="s">
        <v>121</v>
      </c>
      <c r="Q9" s="1" t="s">
        <v>28</v>
      </c>
      <c r="R9" t="s">
        <v>29</v>
      </c>
      <c r="S9">
        <v>0</v>
      </c>
      <c r="T9">
        <v>0</v>
      </c>
      <c r="U9">
        <v>4824</v>
      </c>
      <c r="V9">
        <v>2988</v>
      </c>
      <c r="W9">
        <v>0</v>
      </c>
      <c r="X9">
        <v>11400</v>
      </c>
    </row>
    <row r="10" spans="1:24">
      <c r="A10" s="1" t="s">
        <v>53</v>
      </c>
      <c r="B10" s="1" t="s">
        <v>54</v>
      </c>
      <c r="C10" s="1" t="s">
        <v>144</v>
      </c>
      <c r="D10" s="1" t="s">
        <v>145</v>
      </c>
      <c r="E10" s="1" t="s">
        <v>146</v>
      </c>
      <c r="F10" s="1" t="s">
        <v>147</v>
      </c>
      <c r="G10" s="1" t="s">
        <v>148</v>
      </c>
      <c r="H10" s="1" t="s">
        <v>149</v>
      </c>
      <c r="I10" s="1" t="s">
        <v>150</v>
      </c>
      <c r="J10" s="1" t="s">
        <v>151</v>
      </c>
      <c r="K10" s="1" t="s">
        <v>30</v>
      </c>
      <c r="L10" s="1" t="s">
        <v>31</v>
      </c>
      <c r="M10" s="1" t="s">
        <v>24</v>
      </c>
      <c r="N10" s="1" t="s">
        <v>25</v>
      </c>
      <c r="O10" s="1" t="s">
        <v>144</v>
      </c>
      <c r="P10" s="1" t="s">
        <v>145</v>
      </c>
      <c r="Q10" s="1" t="s">
        <v>28</v>
      </c>
      <c r="R10" t="s">
        <v>29</v>
      </c>
      <c r="S10">
        <v>0</v>
      </c>
      <c r="T10">
        <v>0</v>
      </c>
      <c r="U10">
        <v>93.26</v>
      </c>
      <c r="V10">
        <v>1536.15</v>
      </c>
      <c r="W10">
        <v>0</v>
      </c>
    </row>
    <row r="11" spans="1:24">
      <c r="A11" s="1" t="s">
        <v>53</v>
      </c>
      <c r="B11" s="1" t="s">
        <v>54</v>
      </c>
      <c r="C11" s="1" t="s">
        <v>142</v>
      </c>
      <c r="D11" s="1" t="s">
        <v>143</v>
      </c>
      <c r="E11" s="1" t="s">
        <v>81</v>
      </c>
      <c r="F11" s="1" t="s">
        <v>82</v>
      </c>
      <c r="G11" s="1" t="s">
        <v>152</v>
      </c>
      <c r="H11" s="1" t="s">
        <v>153</v>
      </c>
      <c r="I11" s="1" t="s">
        <v>59</v>
      </c>
      <c r="J11" s="1" t="s">
        <v>60</v>
      </c>
      <c r="K11" s="1" t="s">
        <v>34</v>
      </c>
      <c r="L11" s="1" t="s">
        <v>35</v>
      </c>
      <c r="M11" s="1" t="s">
        <v>24</v>
      </c>
      <c r="N11" s="1" t="s">
        <v>25</v>
      </c>
      <c r="O11" s="1" t="s">
        <v>26</v>
      </c>
      <c r="P11" s="1" t="s">
        <v>27</v>
      </c>
      <c r="Q11" s="1" t="s">
        <v>28</v>
      </c>
      <c r="R11" t="s">
        <v>29</v>
      </c>
      <c r="S11">
        <v>0</v>
      </c>
      <c r="T11">
        <v>0</v>
      </c>
      <c r="U11">
        <v>0</v>
      </c>
      <c r="V11">
        <v>0.02</v>
      </c>
      <c r="W11">
        <v>0</v>
      </c>
    </row>
    <row r="12" spans="1:24">
      <c r="A12" s="1" t="s">
        <v>53</v>
      </c>
      <c r="B12" s="1" t="s">
        <v>54</v>
      </c>
      <c r="C12" s="1" t="s">
        <v>142</v>
      </c>
      <c r="D12" s="1" t="s">
        <v>143</v>
      </c>
      <c r="E12" s="1" t="s">
        <v>81</v>
      </c>
      <c r="F12" s="1" t="s">
        <v>82</v>
      </c>
      <c r="G12" s="1" t="s">
        <v>152</v>
      </c>
      <c r="H12" s="1" t="s">
        <v>153</v>
      </c>
      <c r="I12" s="1" t="s">
        <v>59</v>
      </c>
      <c r="J12" s="1" t="s">
        <v>60</v>
      </c>
      <c r="K12" s="1" t="s">
        <v>22</v>
      </c>
      <c r="L12" s="1" t="s">
        <v>23</v>
      </c>
      <c r="M12" s="1" t="s">
        <v>24</v>
      </c>
      <c r="N12" s="1" t="s">
        <v>25</v>
      </c>
      <c r="O12" s="1" t="s">
        <v>26</v>
      </c>
      <c r="P12" s="1" t="s">
        <v>27</v>
      </c>
      <c r="Q12" s="1" t="s">
        <v>28</v>
      </c>
      <c r="R12" t="s">
        <v>29</v>
      </c>
      <c r="S12">
        <v>0</v>
      </c>
      <c r="T12">
        <v>0</v>
      </c>
      <c r="U12">
        <v>0</v>
      </c>
      <c r="V12">
        <v>0.15</v>
      </c>
      <c r="W12">
        <v>0</v>
      </c>
    </row>
    <row r="13" spans="1:24">
      <c r="A13" s="1" t="s">
        <v>53</v>
      </c>
      <c r="B13" s="1" t="s">
        <v>54</v>
      </c>
      <c r="C13" s="1" t="s">
        <v>142</v>
      </c>
      <c r="D13" s="1" t="s">
        <v>143</v>
      </c>
      <c r="E13" s="1" t="s">
        <v>81</v>
      </c>
      <c r="F13" s="1" t="s">
        <v>82</v>
      </c>
      <c r="G13" s="1" t="s">
        <v>152</v>
      </c>
      <c r="H13" s="1" t="s">
        <v>153</v>
      </c>
      <c r="I13" s="1" t="s">
        <v>59</v>
      </c>
      <c r="J13" s="1" t="s">
        <v>60</v>
      </c>
      <c r="K13" s="1" t="s">
        <v>30</v>
      </c>
      <c r="L13" s="1" t="s">
        <v>31</v>
      </c>
      <c r="M13" s="1" t="s">
        <v>24</v>
      </c>
      <c r="N13" s="1" t="s">
        <v>25</v>
      </c>
      <c r="O13" s="1" t="s">
        <v>26</v>
      </c>
      <c r="P13" s="1" t="s">
        <v>27</v>
      </c>
      <c r="Q13" s="1" t="s">
        <v>28</v>
      </c>
      <c r="R13" t="s">
        <v>29</v>
      </c>
      <c r="S13">
        <v>0</v>
      </c>
      <c r="T13">
        <v>0</v>
      </c>
      <c r="U13">
        <v>0</v>
      </c>
      <c r="V13">
        <v>0.28999999999999998</v>
      </c>
      <c r="W13">
        <v>0</v>
      </c>
    </row>
    <row r="14" spans="1:24">
      <c r="A14" s="1" t="s">
        <v>53</v>
      </c>
      <c r="B14" s="1" t="s">
        <v>54</v>
      </c>
      <c r="C14" s="1" t="s">
        <v>18</v>
      </c>
      <c r="D14" s="1" t="s">
        <v>19</v>
      </c>
      <c r="E14" s="1" t="s">
        <v>108</v>
      </c>
      <c r="F14" s="1" t="s">
        <v>109</v>
      </c>
      <c r="G14" s="1" t="s">
        <v>57</v>
      </c>
      <c r="H14" s="1" t="s">
        <v>58</v>
      </c>
      <c r="I14" s="1" t="s">
        <v>59</v>
      </c>
      <c r="J14" s="1" t="s">
        <v>60</v>
      </c>
      <c r="K14" s="1" t="s">
        <v>22</v>
      </c>
      <c r="L14" s="1" t="s">
        <v>23</v>
      </c>
      <c r="M14" s="1" t="s">
        <v>24</v>
      </c>
      <c r="N14" s="1" t="s">
        <v>25</v>
      </c>
      <c r="O14" s="1" t="s">
        <v>26</v>
      </c>
      <c r="P14" s="1" t="s">
        <v>27</v>
      </c>
      <c r="Q14" s="1" t="s">
        <v>28</v>
      </c>
      <c r="R14" t="s">
        <v>29</v>
      </c>
      <c r="S14">
        <v>0</v>
      </c>
      <c r="T14">
        <v>0</v>
      </c>
      <c r="U14">
        <v>0.27</v>
      </c>
      <c r="V14">
        <v>0</v>
      </c>
      <c r="W14">
        <v>0.6</v>
      </c>
    </row>
    <row r="15" spans="1:24">
      <c r="A15" s="1" t="s">
        <v>53</v>
      </c>
      <c r="B15" s="1" t="s">
        <v>54</v>
      </c>
      <c r="C15" s="1" t="s">
        <v>18</v>
      </c>
      <c r="D15" s="1" t="s">
        <v>19</v>
      </c>
      <c r="E15" s="1" t="s">
        <v>108</v>
      </c>
      <c r="F15" s="1" t="s">
        <v>109</v>
      </c>
      <c r="G15" s="1" t="s">
        <v>57</v>
      </c>
      <c r="H15" s="1" t="s">
        <v>58</v>
      </c>
      <c r="I15" s="1" t="s">
        <v>59</v>
      </c>
      <c r="J15" s="1" t="s">
        <v>60</v>
      </c>
      <c r="K15" s="1" t="s">
        <v>30</v>
      </c>
      <c r="L15" s="1" t="s">
        <v>31</v>
      </c>
      <c r="M15" s="1" t="s">
        <v>24</v>
      </c>
      <c r="N15" s="1" t="s">
        <v>25</v>
      </c>
      <c r="O15" s="1" t="s">
        <v>26</v>
      </c>
      <c r="P15" s="1" t="s">
        <v>27</v>
      </c>
      <c r="Q15" s="1" t="s">
        <v>28</v>
      </c>
      <c r="R15" t="s">
        <v>29</v>
      </c>
      <c r="S15">
        <v>0</v>
      </c>
      <c r="T15">
        <v>0</v>
      </c>
      <c r="U15">
        <v>0.54</v>
      </c>
      <c r="V15">
        <v>0</v>
      </c>
      <c r="W15">
        <v>1.2</v>
      </c>
    </row>
    <row r="16" spans="1:24">
      <c r="A16" s="1" t="s">
        <v>53</v>
      </c>
      <c r="B16" s="1" t="s">
        <v>54</v>
      </c>
      <c r="C16" s="1" t="s">
        <v>18</v>
      </c>
      <c r="D16" s="1" t="s">
        <v>19</v>
      </c>
      <c r="E16" s="1" t="s">
        <v>87</v>
      </c>
      <c r="F16" s="1" t="s">
        <v>88</v>
      </c>
      <c r="G16" s="1" t="s">
        <v>57</v>
      </c>
      <c r="H16" s="1" t="s">
        <v>58</v>
      </c>
      <c r="I16" s="1" t="s">
        <v>59</v>
      </c>
      <c r="J16" s="1" t="s">
        <v>60</v>
      </c>
      <c r="K16" s="1" t="s">
        <v>30</v>
      </c>
      <c r="L16" s="1" t="s">
        <v>31</v>
      </c>
      <c r="M16" s="1" t="s">
        <v>24</v>
      </c>
      <c r="N16" s="1" t="s">
        <v>25</v>
      </c>
      <c r="O16" s="1" t="s">
        <v>26</v>
      </c>
      <c r="P16" s="1" t="s">
        <v>27</v>
      </c>
      <c r="Q16" s="1" t="s">
        <v>28</v>
      </c>
      <c r="R16" t="s">
        <v>29</v>
      </c>
      <c r="S16">
        <v>0</v>
      </c>
      <c r="T16">
        <v>0</v>
      </c>
      <c r="U16">
        <v>0</v>
      </c>
      <c r="V16">
        <v>0</v>
      </c>
      <c r="W16">
        <v>24.79</v>
      </c>
    </row>
    <row r="17" spans="1:24">
      <c r="A17" s="1" t="s">
        <v>53</v>
      </c>
      <c r="B17" s="1" t="s">
        <v>54</v>
      </c>
      <c r="C17" s="1" t="s">
        <v>144</v>
      </c>
      <c r="D17" s="1" t="s">
        <v>145</v>
      </c>
      <c r="E17" s="1" t="s">
        <v>146</v>
      </c>
      <c r="F17" s="1" t="s">
        <v>147</v>
      </c>
      <c r="G17" s="1" t="s">
        <v>57</v>
      </c>
      <c r="H17" s="1" t="s">
        <v>58</v>
      </c>
      <c r="I17" s="1" t="s">
        <v>59</v>
      </c>
      <c r="J17" s="1" t="s">
        <v>60</v>
      </c>
      <c r="K17" s="1" t="s">
        <v>34</v>
      </c>
      <c r="L17" s="1" t="s">
        <v>35</v>
      </c>
      <c r="M17" s="1" t="s">
        <v>24</v>
      </c>
      <c r="N17" s="1" t="s">
        <v>25</v>
      </c>
      <c r="O17" s="1" t="s">
        <v>26</v>
      </c>
      <c r="P17" s="1" t="s">
        <v>27</v>
      </c>
      <c r="Q17" s="1" t="s">
        <v>28</v>
      </c>
      <c r="R17" t="s">
        <v>29</v>
      </c>
      <c r="S17">
        <v>0</v>
      </c>
      <c r="T17">
        <v>0</v>
      </c>
      <c r="U17">
        <v>0</v>
      </c>
      <c r="V17">
        <v>12</v>
      </c>
      <c r="W17">
        <v>44.46</v>
      </c>
    </row>
    <row r="18" spans="1:24">
      <c r="A18" s="1" t="s">
        <v>53</v>
      </c>
      <c r="B18" s="1" t="s">
        <v>54</v>
      </c>
      <c r="C18" s="1" t="s">
        <v>128</v>
      </c>
      <c r="D18" s="1" t="s">
        <v>129</v>
      </c>
      <c r="E18" s="1" t="s">
        <v>134</v>
      </c>
      <c r="F18" s="1" t="s">
        <v>135</v>
      </c>
      <c r="G18" s="1" t="s">
        <v>57</v>
      </c>
      <c r="H18" s="1" t="s">
        <v>58</v>
      </c>
      <c r="I18" s="1" t="s">
        <v>59</v>
      </c>
      <c r="J18" s="1" t="s">
        <v>60</v>
      </c>
      <c r="K18" s="1" t="s">
        <v>34</v>
      </c>
      <c r="L18" s="1" t="s">
        <v>35</v>
      </c>
      <c r="M18" s="1" t="s">
        <v>24</v>
      </c>
      <c r="N18" s="1" t="s">
        <v>25</v>
      </c>
      <c r="O18" s="1" t="s">
        <v>26</v>
      </c>
      <c r="P18" s="1" t="s">
        <v>27</v>
      </c>
      <c r="Q18" s="1" t="s">
        <v>28</v>
      </c>
      <c r="R18" t="s">
        <v>29</v>
      </c>
      <c r="S18">
        <v>0</v>
      </c>
      <c r="T18">
        <v>0</v>
      </c>
      <c r="U18">
        <v>0</v>
      </c>
      <c r="V18">
        <v>58.81</v>
      </c>
      <c r="W18">
        <v>30.75</v>
      </c>
    </row>
    <row r="19" spans="1:24">
      <c r="A19" s="1" t="s">
        <v>53</v>
      </c>
      <c r="B19" s="1" t="s">
        <v>54</v>
      </c>
      <c r="C19" s="1" t="s">
        <v>142</v>
      </c>
      <c r="D19" s="1" t="s">
        <v>143</v>
      </c>
      <c r="E19" s="1" t="s">
        <v>154</v>
      </c>
      <c r="F19" s="1" t="s">
        <v>155</v>
      </c>
      <c r="G19" s="1" t="s">
        <v>152</v>
      </c>
      <c r="H19" s="1" t="s">
        <v>153</v>
      </c>
      <c r="I19" s="1" t="s">
        <v>59</v>
      </c>
      <c r="J19" s="1" t="s">
        <v>60</v>
      </c>
      <c r="K19" s="1" t="s">
        <v>34</v>
      </c>
      <c r="L19" s="1" t="s">
        <v>35</v>
      </c>
      <c r="M19" s="1" t="s">
        <v>24</v>
      </c>
      <c r="N19" s="1" t="s">
        <v>25</v>
      </c>
      <c r="O19" s="1" t="s">
        <v>26</v>
      </c>
      <c r="P19" s="1" t="s">
        <v>27</v>
      </c>
      <c r="Q19" s="1" t="s">
        <v>28</v>
      </c>
      <c r="R19" t="s">
        <v>29</v>
      </c>
      <c r="S19">
        <v>0</v>
      </c>
      <c r="T19">
        <v>0</v>
      </c>
      <c r="U19">
        <v>0</v>
      </c>
      <c r="V19">
        <v>34.25</v>
      </c>
      <c r="W19">
        <v>64.64</v>
      </c>
      <c r="X19">
        <v>11.24</v>
      </c>
    </row>
    <row r="20" spans="1:24">
      <c r="A20" s="1" t="s">
        <v>53</v>
      </c>
      <c r="B20" s="1" t="s">
        <v>54</v>
      </c>
      <c r="C20" s="1" t="s">
        <v>18</v>
      </c>
      <c r="D20" s="1" t="s">
        <v>19</v>
      </c>
      <c r="E20" s="1" t="s">
        <v>81</v>
      </c>
      <c r="F20" s="1" t="s">
        <v>82</v>
      </c>
      <c r="G20" s="1" t="s">
        <v>57</v>
      </c>
      <c r="H20" s="1" t="s">
        <v>58</v>
      </c>
      <c r="I20" s="1" t="s">
        <v>59</v>
      </c>
      <c r="J20" s="1" t="s">
        <v>60</v>
      </c>
      <c r="K20" s="1" t="s">
        <v>34</v>
      </c>
      <c r="L20" s="1" t="s">
        <v>35</v>
      </c>
      <c r="M20" s="1" t="s">
        <v>24</v>
      </c>
      <c r="N20" s="1" t="s">
        <v>25</v>
      </c>
      <c r="O20" s="1" t="s">
        <v>26</v>
      </c>
      <c r="P20" s="1" t="s">
        <v>27</v>
      </c>
      <c r="Q20" s="1" t="s">
        <v>28</v>
      </c>
      <c r="R20" t="s">
        <v>29</v>
      </c>
      <c r="S20">
        <v>0</v>
      </c>
      <c r="T20">
        <v>0</v>
      </c>
      <c r="U20">
        <v>0</v>
      </c>
      <c r="V20">
        <v>85.33</v>
      </c>
      <c r="W20">
        <v>63.04</v>
      </c>
    </row>
    <row r="21" spans="1:24">
      <c r="A21" s="1" t="s">
        <v>53</v>
      </c>
      <c r="B21" s="1" t="s">
        <v>54</v>
      </c>
      <c r="C21" s="1" t="s">
        <v>18</v>
      </c>
      <c r="D21" s="1" t="s">
        <v>19</v>
      </c>
      <c r="E21" s="1" t="s">
        <v>61</v>
      </c>
      <c r="F21" s="1" t="s">
        <v>62</v>
      </c>
      <c r="G21" s="1" t="s">
        <v>57</v>
      </c>
      <c r="H21" s="1" t="s">
        <v>58</v>
      </c>
      <c r="I21" s="1" t="s">
        <v>59</v>
      </c>
      <c r="J21" s="1" t="s">
        <v>60</v>
      </c>
      <c r="K21" s="1" t="s">
        <v>30</v>
      </c>
      <c r="L21" s="1" t="s">
        <v>31</v>
      </c>
      <c r="M21" s="1" t="s">
        <v>24</v>
      </c>
      <c r="N21" s="1" t="s">
        <v>25</v>
      </c>
      <c r="O21" s="1" t="s">
        <v>26</v>
      </c>
      <c r="P21" s="1" t="s">
        <v>27</v>
      </c>
      <c r="Q21" s="1" t="s">
        <v>28</v>
      </c>
      <c r="R21" t="s">
        <v>29</v>
      </c>
      <c r="S21">
        <v>0</v>
      </c>
      <c r="T21">
        <v>0</v>
      </c>
      <c r="U21">
        <v>102.37</v>
      </c>
      <c r="V21">
        <v>51.96</v>
      </c>
      <c r="W21">
        <v>10</v>
      </c>
    </row>
    <row r="22" spans="1:24">
      <c r="A22" s="1" t="s">
        <v>53</v>
      </c>
      <c r="B22" s="1" t="s">
        <v>54</v>
      </c>
      <c r="C22" s="1" t="s">
        <v>120</v>
      </c>
      <c r="D22" s="1" t="s">
        <v>121</v>
      </c>
      <c r="E22" s="1" t="s">
        <v>122</v>
      </c>
      <c r="F22" s="1" t="s">
        <v>123</v>
      </c>
      <c r="G22" s="1" t="s">
        <v>57</v>
      </c>
      <c r="H22" s="1" t="s">
        <v>58</v>
      </c>
      <c r="I22" s="1" t="s">
        <v>59</v>
      </c>
      <c r="J22" s="1" t="s">
        <v>60</v>
      </c>
      <c r="K22" s="1" t="s">
        <v>34</v>
      </c>
      <c r="L22" s="1" t="s">
        <v>35</v>
      </c>
      <c r="M22" s="1" t="s">
        <v>24</v>
      </c>
      <c r="N22" s="1" t="s">
        <v>25</v>
      </c>
      <c r="O22" s="1" t="s">
        <v>26</v>
      </c>
      <c r="P22" s="1" t="s">
        <v>27</v>
      </c>
      <c r="Q22" s="1" t="s">
        <v>28</v>
      </c>
      <c r="R22" t="s">
        <v>29</v>
      </c>
      <c r="S22">
        <v>0</v>
      </c>
      <c r="T22">
        <v>0</v>
      </c>
      <c r="U22">
        <v>0</v>
      </c>
      <c r="V22">
        <v>155.01</v>
      </c>
      <c r="W22">
        <v>68.540000000000006</v>
      </c>
    </row>
    <row r="23" spans="1:24">
      <c r="A23" s="1" t="s">
        <v>53</v>
      </c>
      <c r="B23" s="1" t="s">
        <v>54</v>
      </c>
      <c r="C23" s="1" t="s">
        <v>136</v>
      </c>
      <c r="D23" s="1" t="s">
        <v>137</v>
      </c>
      <c r="E23" s="1" t="s">
        <v>55</v>
      </c>
      <c r="F23" s="1" t="s">
        <v>56</v>
      </c>
      <c r="G23" s="1" t="s">
        <v>138</v>
      </c>
      <c r="H23" s="1" t="s">
        <v>139</v>
      </c>
      <c r="I23" s="1" t="s">
        <v>59</v>
      </c>
      <c r="J23" s="1" t="s">
        <v>60</v>
      </c>
      <c r="K23" s="1" t="s">
        <v>34</v>
      </c>
      <c r="L23" s="1" t="s">
        <v>35</v>
      </c>
      <c r="M23" s="1" t="s">
        <v>24</v>
      </c>
      <c r="N23" s="1" t="s">
        <v>25</v>
      </c>
      <c r="O23" s="1" t="s">
        <v>26</v>
      </c>
      <c r="P23" s="1" t="s">
        <v>27</v>
      </c>
      <c r="Q23" s="1" t="s">
        <v>28</v>
      </c>
      <c r="R23" t="s">
        <v>29</v>
      </c>
      <c r="S23">
        <v>0</v>
      </c>
      <c r="T23">
        <v>0</v>
      </c>
      <c r="U23">
        <v>0</v>
      </c>
      <c r="V23">
        <v>270.31</v>
      </c>
      <c r="W23">
        <v>172.46</v>
      </c>
    </row>
    <row r="24" spans="1:24">
      <c r="A24" s="1" t="s">
        <v>53</v>
      </c>
      <c r="B24" s="1" t="s">
        <v>54</v>
      </c>
      <c r="C24" s="1" t="s">
        <v>144</v>
      </c>
      <c r="D24" s="1" t="s">
        <v>145</v>
      </c>
      <c r="E24" s="1" t="s">
        <v>146</v>
      </c>
      <c r="F24" s="1" t="s">
        <v>147</v>
      </c>
      <c r="G24" s="1" t="s">
        <v>57</v>
      </c>
      <c r="H24" s="1" t="s">
        <v>58</v>
      </c>
      <c r="I24" s="1" t="s">
        <v>59</v>
      </c>
      <c r="J24" s="1" t="s">
        <v>60</v>
      </c>
      <c r="K24" s="1" t="s">
        <v>22</v>
      </c>
      <c r="L24" s="1" t="s">
        <v>23</v>
      </c>
      <c r="M24" s="1" t="s">
        <v>24</v>
      </c>
      <c r="N24" s="1" t="s">
        <v>25</v>
      </c>
      <c r="O24" s="1" t="s">
        <v>26</v>
      </c>
      <c r="P24" s="1" t="s">
        <v>27</v>
      </c>
      <c r="Q24" s="1" t="s">
        <v>28</v>
      </c>
      <c r="R24" t="s">
        <v>29</v>
      </c>
      <c r="S24">
        <v>0</v>
      </c>
      <c r="T24">
        <v>0</v>
      </c>
      <c r="U24">
        <v>0</v>
      </c>
      <c r="V24">
        <v>107.85</v>
      </c>
      <c r="W24">
        <v>400.4</v>
      </c>
    </row>
    <row r="25" spans="1:24">
      <c r="A25" s="1" t="s">
        <v>53</v>
      </c>
      <c r="B25" s="1" t="s">
        <v>54</v>
      </c>
      <c r="C25" s="1" t="s">
        <v>128</v>
      </c>
      <c r="D25" s="1" t="s">
        <v>129</v>
      </c>
      <c r="E25" s="1" t="s">
        <v>134</v>
      </c>
      <c r="F25" s="1" t="s">
        <v>135</v>
      </c>
      <c r="G25" s="1" t="s">
        <v>57</v>
      </c>
      <c r="H25" s="1" t="s">
        <v>58</v>
      </c>
      <c r="I25" s="1" t="s">
        <v>59</v>
      </c>
      <c r="J25" s="1" t="s">
        <v>60</v>
      </c>
      <c r="K25" s="1" t="s">
        <v>22</v>
      </c>
      <c r="L25" s="1" t="s">
        <v>23</v>
      </c>
      <c r="M25" s="1" t="s">
        <v>24</v>
      </c>
      <c r="N25" s="1" t="s">
        <v>25</v>
      </c>
      <c r="O25" s="1" t="s">
        <v>26</v>
      </c>
      <c r="P25" s="1" t="s">
        <v>27</v>
      </c>
      <c r="Q25" s="1" t="s">
        <v>28</v>
      </c>
      <c r="R25" t="s">
        <v>29</v>
      </c>
      <c r="S25">
        <v>0</v>
      </c>
      <c r="T25">
        <v>0</v>
      </c>
      <c r="U25">
        <v>0</v>
      </c>
      <c r="V25">
        <v>529.21</v>
      </c>
      <c r="W25">
        <v>276.79000000000002</v>
      </c>
    </row>
    <row r="26" spans="1:24">
      <c r="A26" s="1" t="s">
        <v>53</v>
      </c>
      <c r="B26" s="1" t="s">
        <v>54</v>
      </c>
      <c r="C26" s="1" t="s">
        <v>142</v>
      </c>
      <c r="D26" s="1" t="s">
        <v>143</v>
      </c>
      <c r="E26" s="1" t="s">
        <v>154</v>
      </c>
      <c r="F26" s="1" t="s">
        <v>155</v>
      </c>
      <c r="G26" s="1" t="s">
        <v>152</v>
      </c>
      <c r="H26" s="1" t="s">
        <v>153</v>
      </c>
      <c r="I26" s="1" t="s">
        <v>59</v>
      </c>
      <c r="J26" s="1" t="s">
        <v>60</v>
      </c>
      <c r="K26" s="1" t="s">
        <v>22</v>
      </c>
      <c r="L26" s="1" t="s">
        <v>23</v>
      </c>
      <c r="M26" s="1" t="s">
        <v>24</v>
      </c>
      <c r="N26" s="1" t="s">
        <v>25</v>
      </c>
      <c r="O26" s="1" t="s">
        <v>26</v>
      </c>
      <c r="P26" s="1" t="s">
        <v>27</v>
      </c>
      <c r="Q26" s="1" t="s">
        <v>28</v>
      </c>
      <c r="R26" t="s">
        <v>29</v>
      </c>
      <c r="S26">
        <v>0</v>
      </c>
      <c r="T26">
        <v>0</v>
      </c>
      <c r="U26">
        <v>0</v>
      </c>
      <c r="V26">
        <v>313.39999999999998</v>
      </c>
      <c r="W26">
        <v>594.72</v>
      </c>
      <c r="X26">
        <v>103.31</v>
      </c>
    </row>
    <row r="27" spans="1:24">
      <c r="A27" s="1" t="s">
        <v>53</v>
      </c>
      <c r="B27" s="1" t="s">
        <v>54</v>
      </c>
      <c r="C27" s="1" t="s">
        <v>144</v>
      </c>
      <c r="D27" s="1" t="s">
        <v>145</v>
      </c>
      <c r="E27" s="1" t="s">
        <v>146</v>
      </c>
      <c r="F27" s="1" t="s">
        <v>147</v>
      </c>
      <c r="G27" s="1" t="s">
        <v>57</v>
      </c>
      <c r="H27" s="1" t="s">
        <v>58</v>
      </c>
      <c r="I27" s="1" t="s">
        <v>59</v>
      </c>
      <c r="J27" s="1" t="s">
        <v>60</v>
      </c>
      <c r="K27" s="1" t="s">
        <v>30</v>
      </c>
      <c r="L27" s="1" t="s">
        <v>31</v>
      </c>
      <c r="M27" s="1" t="s">
        <v>24</v>
      </c>
      <c r="N27" s="1" t="s">
        <v>25</v>
      </c>
      <c r="O27" s="1" t="s">
        <v>26</v>
      </c>
      <c r="P27" s="1" t="s">
        <v>27</v>
      </c>
      <c r="Q27" s="1" t="s">
        <v>28</v>
      </c>
      <c r="R27" t="s">
        <v>29</v>
      </c>
      <c r="S27">
        <v>0</v>
      </c>
      <c r="T27">
        <v>0</v>
      </c>
      <c r="U27">
        <v>0</v>
      </c>
      <c r="V27">
        <v>209.72</v>
      </c>
      <c r="W27">
        <v>778.52</v>
      </c>
    </row>
    <row r="28" spans="1:24">
      <c r="A28" s="1" t="s">
        <v>53</v>
      </c>
      <c r="B28" s="1" t="s">
        <v>54</v>
      </c>
      <c r="C28" s="1" t="s">
        <v>18</v>
      </c>
      <c r="D28" s="1" t="s">
        <v>19</v>
      </c>
      <c r="E28" s="1" t="s">
        <v>81</v>
      </c>
      <c r="F28" s="1" t="s">
        <v>82</v>
      </c>
      <c r="G28" s="1" t="s">
        <v>57</v>
      </c>
      <c r="H28" s="1" t="s">
        <v>58</v>
      </c>
      <c r="I28" s="1" t="s">
        <v>59</v>
      </c>
      <c r="J28" s="1" t="s">
        <v>60</v>
      </c>
      <c r="K28" s="1" t="s">
        <v>22</v>
      </c>
      <c r="L28" s="1" t="s">
        <v>23</v>
      </c>
      <c r="M28" s="1" t="s">
        <v>24</v>
      </c>
      <c r="N28" s="1" t="s">
        <v>25</v>
      </c>
      <c r="O28" s="1" t="s">
        <v>26</v>
      </c>
      <c r="P28" s="1" t="s">
        <v>27</v>
      </c>
      <c r="Q28" s="1" t="s">
        <v>28</v>
      </c>
      <c r="R28" t="s">
        <v>29</v>
      </c>
      <c r="S28">
        <v>0</v>
      </c>
      <c r="T28">
        <v>0</v>
      </c>
      <c r="U28">
        <v>0</v>
      </c>
      <c r="V28">
        <v>781.04</v>
      </c>
      <c r="W28">
        <v>577.4</v>
      </c>
    </row>
    <row r="29" spans="1:24">
      <c r="A29" s="1" t="s">
        <v>53</v>
      </c>
      <c r="B29" s="1" t="s">
        <v>54</v>
      </c>
      <c r="C29" s="1" t="s">
        <v>128</v>
      </c>
      <c r="D29" s="1" t="s">
        <v>129</v>
      </c>
      <c r="E29" s="1" t="s">
        <v>134</v>
      </c>
      <c r="F29" s="1" t="s">
        <v>135</v>
      </c>
      <c r="G29" s="1" t="s">
        <v>57</v>
      </c>
      <c r="H29" s="1" t="s">
        <v>58</v>
      </c>
      <c r="I29" s="1" t="s">
        <v>59</v>
      </c>
      <c r="J29" s="1" t="s">
        <v>60</v>
      </c>
      <c r="K29" s="1" t="s">
        <v>30</v>
      </c>
      <c r="L29" s="1" t="s">
        <v>31</v>
      </c>
      <c r="M29" s="1" t="s">
        <v>24</v>
      </c>
      <c r="N29" s="1" t="s">
        <v>25</v>
      </c>
      <c r="O29" s="1" t="s">
        <v>26</v>
      </c>
      <c r="P29" s="1" t="s">
        <v>27</v>
      </c>
      <c r="Q29" s="1" t="s">
        <v>28</v>
      </c>
      <c r="R29" t="s">
        <v>29</v>
      </c>
      <c r="S29">
        <v>0</v>
      </c>
      <c r="T29">
        <v>0</v>
      </c>
      <c r="U29">
        <v>0</v>
      </c>
      <c r="V29">
        <v>835.04</v>
      </c>
      <c r="W29">
        <v>538.20000000000005</v>
      </c>
    </row>
    <row r="30" spans="1:24">
      <c r="A30" s="1" t="s">
        <v>53</v>
      </c>
      <c r="B30" s="1" t="s">
        <v>54</v>
      </c>
      <c r="C30" s="1" t="s">
        <v>120</v>
      </c>
      <c r="D30" s="1" t="s">
        <v>121</v>
      </c>
      <c r="E30" s="1" t="s">
        <v>122</v>
      </c>
      <c r="F30" s="1" t="s">
        <v>123</v>
      </c>
      <c r="G30" s="1" t="s">
        <v>57</v>
      </c>
      <c r="H30" s="1" t="s">
        <v>58</v>
      </c>
      <c r="I30" s="1" t="s">
        <v>59</v>
      </c>
      <c r="J30" s="1" t="s">
        <v>60</v>
      </c>
      <c r="K30" s="1" t="s">
        <v>22</v>
      </c>
      <c r="L30" s="1" t="s">
        <v>23</v>
      </c>
      <c r="M30" s="1" t="s">
        <v>24</v>
      </c>
      <c r="N30" s="1" t="s">
        <v>25</v>
      </c>
      <c r="O30" s="1" t="s">
        <v>26</v>
      </c>
      <c r="P30" s="1" t="s">
        <v>27</v>
      </c>
      <c r="Q30" s="1" t="s">
        <v>28</v>
      </c>
      <c r="R30" t="s">
        <v>29</v>
      </c>
      <c r="S30">
        <v>0</v>
      </c>
      <c r="T30">
        <v>0</v>
      </c>
      <c r="U30">
        <v>0</v>
      </c>
      <c r="V30">
        <v>1081.54</v>
      </c>
      <c r="W30">
        <v>627.45000000000005</v>
      </c>
    </row>
    <row r="31" spans="1:24">
      <c r="A31" s="1" t="s">
        <v>53</v>
      </c>
      <c r="B31" s="1" t="s">
        <v>54</v>
      </c>
      <c r="C31" s="1" t="s">
        <v>142</v>
      </c>
      <c r="D31" s="1" t="s">
        <v>143</v>
      </c>
      <c r="E31" s="1" t="s">
        <v>154</v>
      </c>
      <c r="F31" s="1" t="s">
        <v>155</v>
      </c>
      <c r="G31" s="1" t="s">
        <v>152</v>
      </c>
      <c r="H31" s="1" t="s">
        <v>153</v>
      </c>
      <c r="I31" s="1" t="s">
        <v>59</v>
      </c>
      <c r="J31" s="1" t="s">
        <v>60</v>
      </c>
      <c r="K31" s="1" t="s">
        <v>30</v>
      </c>
      <c r="L31" s="1" t="s">
        <v>31</v>
      </c>
      <c r="M31" s="1" t="s">
        <v>24</v>
      </c>
      <c r="N31" s="1" t="s">
        <v>25</v>
      </c>
      <c r="O31" s="1" t="s">
        <v>26</v>
      </c>
      <c r="P31" s="1" t="s">
        <v>27</v>
      </c>
      <c r="Q31" s="1" t="s">
        <v>28</v>
      </c>
      <c r="R31" t="s">
        <v>29</v>
      </c>
      <c r="S31">
        <v>0</v>
      </c>
      <c r="T31">
        <v>0</v>
      </c>
      <c r="U31">
        <v>0</v>
      </c>
      <c r="V31">
        <v>609.69000000000005</v>
      </c>
      <c r="W31">
        <v>1157.24</v>
      </c>
      <c r="X31">
        <v>200.72</v>
      </c>
    </row>
    <row r="32" spans="1:24">
      <c r="A32" s="1" t="s">
        <v>53</v>
      </c>
      <c r="B32" s="1" t="s">
        <v>54</v>
      </c>
      <c r="C32" s="1" t="s">
        <v>18</v>
      </c>
      <c r="D32" s="1" t="s">
        <v>19</v>
      </c>
      <c r="E32" s="1" t="s">
        <v>81</v>
      </c>
      <c r="F32" s="1" t="s">
        <v>82</v>
      </c>
      <c r="G32" s="1" t="s">
        <v>57</v>
      </c>
      <c r="H32" s="1" t="s">
        <v>58</v>
      </c>
      <c r="I32" s="1" t="s">
        <v>59</v>
      </c>
      <c r="J32" s="1" t="s">
        <v>60</v>
      </c>
      <c r="K32" s="1" t="s">
        <v>30</v>
      </c>
      <c r="L32" s="1" t="s">
        <v>31</v>
      </c>
      <c r="M32" s="1" t="s">
        <v>24</v>
      </c>
      <c r="N32" s="1" t="s">
        <v>25</v>
      </c>
      <c r="O32" s="1" t="s">
        <v>26</v>
      </c>
      <c r="P32" s="1" t="s">
        <v>27</v>
      </c>
      <c r="Q32" s="1" t="s">
        <v>28</v>
      </c>
      <c r="R32" t="s">
        <v>29</v>
      </c>
      <c r="S32">
        <v>0</v>
      </c>
      <c r="T32">
        <v>0</v>
      </c>
      <c r="U32">
        <v>0</v>
      </c>
      <c r="V32">
        <v>1519.39</v>
      </c>
      <c r="W32">
        <v>1123.28</v>
      </c>
    </row>
    <row r="33" spans="1:24">
      <c r="A33" s="1" t="s">
        <v>53</v>
      </c>
      <c r="B33" s="1" t="s">
        <v>54</v>
      </c>
      <c r="C33" s="1" t="s">
        <v>120</v>
      </c>
      <c r="D33" s="1" t="s">
        <v>121</v>
      </c>
      <c r="E33" s="1" t="s">
        <v>122</v>
      </c>
      <c r="F33" s="1" t="s">
        <v>123</v>
      </c>
      <c r="G33" s="1" t="s">
        <v>57</v>
      </c>
      <c r="H33" s="1" t="s">
        <v>58</v>
      </c>
      <c r="I33" s="1" t="s">
        <v>59</v>
      </c>
      <c r="J33" s="1" t="s">
        <v>60</v>
      </c>
      <c r="K33" s="1" t="s">
        <v>30</v>
      </c>
      <c r="L33" s="1" t="s">
        <v>31</v>
      </c>
      <c r="M33" s="1" t="s">
        <v>24</v>
      </c>
      <c r="N33" s="1" t="s">
        <v>25</v>
      </c>
      <c r="O33" s="1" t="s">
        <v>26</v>
      </c>
      <c r="P33" s="1" t="s">
        <v>27</v>
      </c>
      <c r="Q33" s="1" t="s">
        <v>28</v>
      </c>
      <c r="R33" t="s">
        <v>29</v>
      </c>
      <c r="S33">
        <v>0</v>
      </c>
      <c r="T33">
        <v>0</v>
      </c>
      <c r="U33">
        <v>0</v>
      </c>
      <c r="V33">
        <v>2104.08</v>
      </c>
      <c r="W33">
        <v>1220.54</v>
      </c>
    </row>
    <row r="34" spans="1:24">
      <c r="A34" s="1" t="s">
        <v>53</v>
      </c>
      <c r="B34" s="1" t="s">
        <v>54</v>
      </c>
      <c r="C34" s="1" t="s">
        <v>136</v>
      </c>
      <c r="D34" s="1" t="s">
        <v>137</v>
      </c>
      <c r="E34" s="1" t="s">
        <v>55</v>
      </c>
      <c r="F34" s="1" t="s">
        <v>56</v>
      </c>
      <c r="G34" s="1" t="s">
        <v>138</v>
      </c>
      <c r="H34" s="1" t="s">
        <v>139</v>
      </c>
      <c r="I34" s="1" t="s">
        <v>59</v>
      </c>
      <c r="J34" s="1" t="s">
        <v>60</v>
      </c>
      <c r="K34" s="1" t="s">
        <v>22</v>
      </c>
      <c r="L34" s="1" t="s">
        <v>23</v>
      </c>
      <c r="M34" s="1" t="s">
        <v>24</v>
      </c>
      <c r="N34" s="1" t="s">
        <v>25</v>
      </c>
      <c r="O34" s="1" t="s">
        <v>26</v>
      </c>
      <c r="P34" s="1" t="s">
        <v>27</v>
      </c>
      <c r="Q34" s="1" t="s">
        <v>28</v>
      </c>
      <c r="R34" t="s">
        <v>29</v>
      </c>
      <c r="S34">
        <v>0</v>
      </c>
      <c r="T34">
        <v>0</v>
      </c>
      <c r="U34">
        <v>0</v>
      </c>
      <c r="V34">
        <v>2474.23</v>
      </c>
      <c r="W34">
        <v>1579.93</v>
      </c>
      <c r="X34">
        <v>3661.39</v>
      </c>
    </row>
    <row r="35" spans="1:24">
      <c r="A35" s="1" t="s">
        <v>53</v>
      </c>
      <c r="B35" s="1" t="s">
        <v>54</v>
      </c>
      <c r="C35" s="1" t="s">
        <v>18</v>
      </c>
      <c r="D35" s="1" t="s">
        <v>19</v>
      </c>
      <c r="E35" s="1" t="s">
        <v>55</v>
      </c>
      <c r="F35" s="1" t="s">
        <v>56</v>
      </c>
      <c r="G35" s="1" t="s">
        <v>57</v>
      </c>
      <c r="H35" s="1" t="s">
        <v>58</v>
      </c>
      <c r="I35" s="1" t="s">
        <v>59</v>
      </c>
      <c r="J35" s="1" t="s">
        <v>60</v>
      </c>
      <c r="K35" s="1" t="s">
        <v>22</v>
      </c>
      <c r="L35" s="1" t="s">
        <v>23</v>
      </c>
      <c r="M35" s="1" t="s">
        <v>24</v>
      </c>
      <c r="N35" s="1" t="s">
        <v>25</v>
      </c>
      <c r="O35" s="1" t="s">
        <v>26</v>
      </c>
      <c r="P35" s="1" t="s">
        <v>27</v>
      </c>
      <c r="Q35" s="1" t="s">
        <v>28</v>
      </c>
      <c r="R35" t="s">
        <v>29</v>
      </c>
      <c r="S35">
        <v>0</v>
      </c>
      <c r="T35">
        <v>0</v>
      </c>
      <c r="U35">
        <v>3039.75</v>
      </c>
      <c r="V35">
        <v>1080.94</v>
      </c>
      <c r="W35">
        <v>0</v>
      </c>
    </row>
    <row r="36" spans="1:24">
      <c r="A36" s="1" t="s">
        <v>53</v>
      </c>
      <c r="B36" s="1" t="s">
        <v>54</v>
      </c>
      <c r="C36" s="1" t="s">
        <v>18</v>
      </c>
      <c r="D36" s="1" t="s">
        <v>19</v>
      </c>
      <c r="E36" s="1" t="s">
        <v>61</v>
      </c>
      <c r="F36" s="1" t="s">
        <v>62</v>
      </c>
      <c r="G36" s="1" t="s">
        <v>57</v>
      </c>
      <c r="H36" s="1" t="s">
        <v>58</v>
      </c>
      <c r="I36" s="1" t="s">
        <v>59</v>
      </c>
      <c r="J36" s="1" t="s">
        <v>60</v>
      </c>
      <c r="K36" s="1" t="s">
        <v>34</v>
      </c>
      <c r="L36" s="1" t="s">
        <v>35</v>
      </c>
      <c r="M36" s="1" t="s">
        <v>24</v>
      </c>
      <c r="N36" s="1" t="s">
        <v>25</v>
      </c>
      <c r="O36" s="1" t="s">
        <v>26</v>
      </c>
      <c r="P36" s="1" t="s">
        <v>27</v>
      </c>
      <c r="Q36" s="1" t="s">
        <v>28</v>
      </c>
      <c r="R36" t="s">
        <v>29</v>
      </c>
      <c r="S36">
        <v>0</v>
      </c>
      <c r="T36">
        <v>0</v>
      </c>
      <c r="U36">
        <v>2674.28</v>
      </c>
      <c r="V36">
        <v>2777.11</v>
      </c>
      <c r="W36">
        <v>1526.66</v>
      </c>
    </row>
    <row r="37" spans="1:24">
      <c r="A37" s="1" t="s">
        <v>53</v>
      </c>
      <c r="B37" s="1" t="s">
        <v>54</v>
      </c>
      <c r="C37" s="1" t="s">
        <v>136</v>
      </c>
      <c r="D37" s="1" t="s">
        <v>137</v>
      </c>
      <c r="E37" s="1" t="s">
        <v>55</v>
      </c>
      <c r="F37" s="1" t="s">
        <v>56</v>
      </c>
      <c r="G37" s="1" t="s">
        <v>138</v>
      </c>
      <c r="H37" s="1" t="s">
        <v>139</v>
      </c>
      <c r="I37" s="1" t="s">
        <v>59</v>
      </c>
      <c r="J37" s="1" t="s">
        <v>60</v>
      </c>
      <c r="K37" s="1" t="s">
        <v>30</v>
      </c>
      <c r="L37" s="1" t="s">
        <v>31</v>
      </c>
      <c r="M37" s="1" t="s">
        <v>24</v>
      </c>
      <c r="N37" s="1" t="s">
        <v>25</v>
      </c>
      <c r="O37" s="1" t="s">
        <v>26</v>
      </c>
      <c r="P37" s="1" t="s">
        <v>27</v>
      </c>
      <c r="Q37" s="1" t="s">
        <v>28</v>
      </c>
      <c r="R37" t="s">
        <v>29</v>
      </c>
      <c r="S37">
        <v>0</v>
      </c>
      <c r="T37">
        <v>0</v>
      </c>
      <c r="U37">
        <v>0</v>
      </c>
      <c r="V37">
        <v>4813.21</v>
      </c>
      <c r="W37">
        <v>3073.63</v>
      </c>
    </row>
    <row r="38" spans="1:24">
      <c r="A38" s="1" t="s">
        <v>53</v>
      </c>
      <c r="B38" s="1" t="s">
        <v>54</v>
      </c>
      <c r="C38" s="1" t="s">
        <v>18</v>
      </c>
      <c r="D38" s="1" t="s">
        <v>19</v>
      </c>
      <c r="E38" s="1" t="s">
        <v>287</v>
      </c>
      <c r="F38" s="1" t="s">
        <v>286</v>
      </c>
      <c r="G38" s="1" t="s">
        <v>57</v>
      </c>
      <c r="H38" s="1" t="s">
        <v>58</v>
      </c>
      <c r="I38" s="1" t="s">
        <v>65</v>
      </c>
      <c r="J38" s="1" t="s">
        <v>66</v>
      </c>
      <c r="K38" s="1" t="s">
        <v>22</v>
      </c>
      <c r="L38" s="1" t="s">
        <v>23</v>
      </c>
      <c r="M38" s="1" t="s">
        <v>24</v>
      </c>
      <c r="N38" s="1" t="s">
        <v>25</v>
      </c>
      <c r="O38" s="1" t="s">
        <v>26</v>
      </c>
      <c r="P38" s="1" t="s">
        <v>27</v>
      </c>
      <c r="Q38" s="1" t="s">
        <v>28</v>
      </c>
      <c r="R38" t="s">
        <v>29</v>
      </c>
      <c r="S38">
        <v>0</v>
      </c>
      <c r="T38">
        <v>0</v>
      </c>
      <c r="U38">
        <v>0</v>
      </c>
      <c r="V38">
        <v>0</v>
      </c>
      <c r="W38">
        <v>0</v>
      </c>
      <c r="X38" s="3">
        <v>554</v>
      </c>
    </row>
    <row r="39" spans="1:24">
      <c r="A39" s="1" t="s">
        <v>53</v>
      </c>
      <c r="B39" s="1" t="s">
        <v>54</v>
      </c>
      <c r="C39" s="1" t="s">
        <v>18</v>
      </c>
      <c r="D39" s="1" t="s">
        <v>19</v>
      </c>
      <c r="E39" s="1" t="s">
        <v>287</v>
      </c>
      <c r="F39" s="1" t="s">
        <v>286</v>
      </c>
      <c r="G39" s="1" t="s">
        <v>57</v>
      </c>
      <c r="H39" s="1" t="s">
        <v>58</v>
      </c>
      <c r="I39" s="1" t="s">
        <v>65</v>
      </c>
      <c r="J39" s="1" t="s">
        <v>66</v>
      </c>
      <c r="K39" s="1" t="s">
        <v>30</v>
      </c>
      <c r="L39" s="1" t="s">
        <v>31</v>
      </c>
      <c r="M39" s="1" t="s">
        <v>24</v>
      </c>
      <c r="N39" s="1" t="s">
        <v>25</v>
      </c>
      <c r="O39" s="1" t="s">
        <v>26</v>
      </c>
      <c r="P39" s="1" t="s">
        <v>27</v>
      </c>
      <c r="Q39" s="1" t="s">
        <v>28</v>
      </c>
      <c r="R39" t="s">
        <v>29</v>
      </c>
      <c r="S39">
        <v>0</v>
      </c>
      <c r="T39">
        <v>0</v>
      </c>
      <c r="U39">
        <v>0</v>
      </c>
      <c r="V39">
        <v>0</v>
      </c>
      <c r="W39">
        <v>0</v>
      </c>
      <c r="X39" s="3">
        <v>11029</v>
      </c>
    </row>
    <row r="40" spans="1:24">
      <c r="A40" s="1" t="s">
        <v>53</v>
      </c>
      <c r="B40" s="1" t="s">
        <v>54</v>
      </c>
      <c r="C40" s="1" t="s">
        <v>18</v>
      </c>
      <c r="D40" s="1" t="s">
        <v>19</v>
      </c>
      <c r="E40" s="1" t="s">
        <v>55</v>
      </c>
      <c r="F40" s="1" t="s">
        <v>56</v>
      </c>
      <c r="G40" s="1" t="s">
        <v>57</v>
      </c>
      <c r="H40" s="1" t="s">
        <v>58</v>
      </c>
      <c r="I40" s="1" t="s">
        <v>59</v>
      </c>
      <c r="J40" s="1" t="s">
        <v>60</v>
      </c>
      <c r="K40" s="1" t="s">
        <v>30</v>
      </c>
      <c r="L40" s="1" t="s">
        <v>31</v>
      </c>
      <c r="M40" s="1" t="s">
        <v>24</v>
      </c>
      <c r="N40" s="1" t="s">
        <v>25</v>
      </c>
      <c r="O40" s="1" t="s">
        <v>26</v>
      </c>
      <c r="P40" s="1" t="s">
        <v>27</v>
      </c>
      <c r="Q40" s="1" t="s">
        <v>28</v>
      </c>
      <c r="R40" t="s">
        <v>29</v>
      </c>
      <c r="S40">
        <v>0</v>
      </c>
      <c r="T40">
        <v>0</v>
      </c>
      <c r="U40">
        <v>6553.11</v>
      </c>
      <c r="V40">
        <v>2180.5500000000002</v>
      </c>
      <c r="W40">
        <v>14.11</v>
      </c>
      <c r="X40">
        <v>7122.67</v>
      </c>
    </row>
    <row r="41" spans="1:24">
      <c r="A41" s="1" t="s">
        <v>53</v>
      </c>
      <c r="B41" s="1" t="s">
        <v>54</v>
      </c>
      <c r="C41" s="1" t="s">
        <v>18</v>
      </c>
      <c r="D41" s="1" t="s">
        <v>19</v>
      </c>
      <c r="E41" s="1" t="s">
        <v>55</v>
      </c>
      <c r="F41" s="1" t="s">
        <v>56</v>
      </c>
      <c r="G41" s="1" t="s">
        <v>57</v>
      </c>
      <c r="H41" s="1" t="s">
        <v>58</v>
      </c>
      <c r="I41" s="1" t="s">
        <v>59</v>
      </c>
      <c r="J41" s="1" t="s">
        <v>60</v>
      </c>
      <c r="K41" s="1" t="s">
        <v>34</v>
      </c>
      <c r="L41" s="1" t="s">
        <v>35</v>
      </c>
      <c r="M41" s="1" t="s">
        <v>24</v>
      </c>
      <c r="N41" s="1" t="s">
        <v>25</v>
      </c>
      <c r="O41" s="1" t="s">
        <v>26</v>
      </c>
      <c r="P41" s="1" t="s">
        <v>27</v>
      </c>
      <c r="Q41" s="1" t="s">
        <v>28</v>
      </c>
      <c r="R41" t="s">
        <v>29</v>
      </c>
      <c r="S41">
        <v>0</v>
      </c>
      <c r="T41">
        <v>0</v>
      </c>
      <c r="U41">
        <v>4538.58</v>
      </c>
      <c r="V41">
        <v>4448.92</v>
      </c>
      <c r="W41">
        <v>2216.9699999999998</v>
      </c>
      <c r="X41">
        <v>400.08</v>
      </c>
    </row>
    <row r="42" spans="1:24">
      <c r="A42" s="1" t="s">
        <v>53</v>
      </c>
      <c r="B42" s="1" t="s">
        <v>54</v>
      </c>
      <c r="C42" s="1" t="s">
        <v>18</v>
      </c>
      <c r="D42" s="1" t="s">
        <v>19</v>
      </c>
      <c r="E42" s="1" t="s">
        <v>77</v>
      </c>
      <c r="F42" s="1" t="s">
        <v>78</v>
      </c>
      <c r="G42" s="1" t="s">
        <v>57</v>
      </c>
      <c r="H42" s="1" t="s">
        <v>58</v>
      </c>
      <c r="I42" s="1" t="s">
        <v>59</v>
      </c>
      <c r="J42" s="1" t="s">
        <v>60</v>
      </c>
      <c r="K42" s="1" t="s">
        <v>34</v>
      </c>
      <c r="L42" s="1" t="s">
        <v>35</v>
      </c>
      <c r="M42" s="1" t="s">
        <v>24</v>
      </c>
      <c r="N42" s="1" t="s">
        <v>25</v>
      </c>
      <c r="O42" s="1" t="s">
        <v>26</v>
      </c>
      <c r="P42" s="1" t="s">
        <v>27</v>
      </c>
      <c r="Q42" s="1" t="s">
        <v>28</v>
      </c>
      <c r="R42" t="s">
        <v>29</v>
      </c>
      <c r="S42">
        <v>0</v>
      </c>
      <c r="T42">
        <v>0</v>
      </c>
      <c r="U42">
        <v>7004.82</v>
      </c>
      <c r="V42">
        <v>7205.67</v>
      </c>
      <c r="W42">
        <v>3597.75</v>
      </c>
      <c r="X42">
        <v>1864</v>
      </c>
    </row>
    <row r="43" spans="1:24">
      <c r="A43" s="1" t="s">
        <v>53</v>
      </c>
      <c r="B43" s="1" t="s">
        <v>54</v>
      </c>
      <c r="C43" s="1" t="s">
        <v>18</v>
      </c>
      <c r="D43" s="1" t="s">
        <v>19</v>
      </c>
      <c r="E43" s="1" t="s">
        <v>77</v>
      </c>
      <c r="F43" s="1" t="s">
        <v>78</v>
      </c>
      <c r="G43" s="1" t="s">
        <v>57</v>
      </c>
      <c r="H43" s="1" t="s">
        <v>58</v>
      </c>
      <c r="I43" s="1" t="s">
        <v>59</v>
      </c>
      <c r="J43" s="1" t="s">
        <v>60</v>
      </c>
      <c r="K43" s="1" t="s">
        <v>22</v>
      </c>
      <c r="L43" s="1" t="s">
        <v>23</v>
      </c>
      <c r="M43" s="1" t="s">
        <v>24</v>
      </c>
      <c r="N43" s="1" t="s">
        <v>25</v>
      </c>
      <c r="O43" s="1" t="s">
        <v>26</v>
      </c>
      <c r="P43" s="1" t="s">
        <v>27</v>
      </c>
      <c r="Q43" s="1" t="s">
        <v>28</v>
      </c>
      <c r="R43" t="s">
        <v>29</v>
      </c>
      <c r="S43">
        <v>0</v>
      </c>
      <c r="T43">
        <v>0</v>
      </c>
      <c r="U43">
        <v>14189.25</v>
      </c>
      <c r="V43">
        <v>16191.96</v>
      </c>
      <c r="W43">
        <v>7587.42</v>
      </c>
      <c r="X43">
        <f>16774+284</f>
        <v>17058</v>
      </c>
    </row>
    <row r="44" spans="1:24">
      <c r="A44" s="1" t="s">
        <v>53</v>
      </c>
      <c r="B44" s="1" t="s">
        <v>54</v>
      </c>
      <c r="C44" s="1" t="s">
        <v>18</v>
      </c>
      <c r="D44" s="1" t="s">
        <v>19</v>
      </c>
      <c r="E44" s="1" t="s">
        <v>77</v>
      </c>
      <c r="F44" s="1" t="s">
        <v>78</v>
      </c>
      <c r="G44" s="1" t="s">
        <v>57</v>
      </c>
      <c r="H44" s="1" t="s">
        <v>58</v>
      </c>
      <c r="I44" s="1" t="s">
        <v>59</v>
      </c>
      <c r="J44" s="1" t="s">
        <v>60</v>
      </c>
      <c r="K44" s="1" t="s">
        <v>30</v>
      </c>
      <c r="L44" s="1" t="s">
        <v>31</v>
      </c>
      <c r="M44" s="1" t="s">
        <v>24</v>
      </c>
      <c r="N44" s="1" t="s">
        <v>25</v>
      </c>
      <c r="O44" s="1" t="s">
        <v>26</v>
      </c>
      <c r="P44" s="1" t="s">
        <v>27</v>
      </c>
      <c r="Q44" s="1" t="s">
        <v>28</v>
      </c>
      <c r="R44" t="s">
        <v>29</v>
      </c>
      <c r="S44">
        <v>0</v>
      </c>
      <c r="T44">
        <v>0</v>
      </c>
      <c r="U44">
        <v>30075.97</v>
      </c>
      <c r="V44">
        <v>31602.36</v>
      </c>
      <c r="W44">
        <v>14779.08</v>
      </c>
      <c r="X44">
        <f>32614+570</f>
        <v>33184</v>
      </c>
    </row>
    <row r="45" spans="1:24">
      <c r="A45" s="1" t="s">
        <v>193</v>
      </c>
      <c r="B45" s="1" t="s">
        <v>194</v>
      </c>
      <c r="C45" s="1" t="s">
        <v>24</v>
      </c>
      <c r="D45" s="1" t="s">
        <v>195</v>
      </c>
      <c r="E45" s="1" t="s">
        <v>95</v>
      </c>
      <c r="F45" s="1" t="s">
        <v>96</v>
      </c>
      <c r="G45" s="1" t="s">
        <v>38</v>
      </c>
      <c r="H45" s="1" t="s">
        <v>39</v>
      </c>
      <c r="I45" s="2" t="s">
        <v>59</v>
      </c>
      <c r="J45" s="2" t="s">
        <v>60</v>
      </c>
      <c r="K45" s="1" t="s">
        <v>30</v>
      </c>
      <c r="L45" s="1" t="s">
        <v>31</v>
      </c>
      <c r="M45" s="1" t="s">
        <v>41</v>
      </c>
      <c r="N45" s="1" t="s">
        <v>42</v>
      </c>
      <c r="O45" s="1" t="s">
        <v>24</v>
      </c>
      <c r="P45" s="1" t="s">
        <v>103</v>
      </c>
      <c r="Q45" s="1" t="s">
        <v>28</v>
      </c>
      <c r="R45" t="s">
        <v>29</v>
      </c>
      <c r="S45">
        <v>-2107.65</v>
      </c>
      <c r="T45">
        <v>0</v>
      </c>
      <c r="U45">
        <v>0</v>
      </c>
      <c r="V45">
        <v>0</v>
      </c>
      <c r="W45">
        <v>0</v>
      </c>
    </row>
    <row r="46" spans="1:24">
      <c r="A46" s="1" t="s">
        <v>193</v>
      </c>
      <c r="B46" s="1" t="s">
        <v>194</v>
      </c>
      <c r="C46" s="1" t="s">
        <v>18</v>
      </c>
      <c r="D46" s="1" t="s">
        <v>19</v>
      </c>
      <c r="E46" s="1" t="s">
        <v>108</v>
      </c>
      <c r="F46" s="1" t="s">
        <v>109</v>
      </c>
      <c r="G46" s="1" t="s">
        <v>38</v>
      </c>
      <c r="H46" s="1" t="s">
        <v>39</v>
      </c>
      <c r="I46" s="2" t="s">
        <v>59</v>
      </c>
      <c r="J46" s="2" t="s">
        <v>60</v>
      </c>
      <c r="K46" s="1" t="s">
        <v>22</v>
      </c>
      <c r="L46" s="1" t="s">
        <v>23</v>
      </c>
      <c r="M46" s="1" t="s">
        <v>41</v>
      </c>
      <c r="N46" s="1" t="s">
        <v>42</v>
      </c>
      <c r="O46" s="1" t="s">
        <v>18</v>
      </c>
      <c r="P46" s="1" t="s">
        <v>52</v>
      </c>
      <c r="Q46" s="1" t="s">
        <v>28</v>
      </c>
      <c r="R46" t="s">
        <v>29</v>
      </c>
      <c r="S46">
        <v>0</v>
      </c>
      <c r="T46">
        <v>9.65</v>
      </c>
      <c r="U46">
        <v>0</v>
      </c>
      <c r="V46">
        <v>0</v>
      </c>
      <c r="W46">
        <v>0</v>
      </c>
    </row>
    <row r="47" spans="1:24">
      <c r="A47" s="1" t="s">
        <v>193</v>
      </c>
      <c r="B47" s="1" t="s">
        <v>194</v>
      </c>
      <c r="C47" s="1" t="s">
        <v>49</v>
      </c>
      <c r="D47" s="1" t="s">
        <v>50</v>
      </c>
      <c r="E47" s="1" t="s">
        <v>108</v>
      </c>
      <c r="F47" s="1" t="s">
        <v>109</v>
      </c>
      <c r="G47" s="1" t="s">
        <v>38</v>
      </c>
      <c r="H47" s="1" t="s">
        <v>39</v>
      </c>
      <c r="I47" s="2" t="s">
        <v>59</v>
      </c>
      <c r="J47" s="2" t="s">
        <v>60</v>
      </c>
      <c r="K47" s="1" t="s">
        <v>22</v>
      </c>
      <c r="L47" s="1" t="s">
        <v>23</v>
      </c>
      <c r="M47" s="1" t="s">
        <v>41</v>
      </c>
      <c r="N47" s="1" t="s">
        <v>42</v>
      </c>
      <c r="O47" s="1" t="s">
        <v>49</v>
      </c>
      <c r="P47" s="1" t="s">
        <v>51</v>
      </c>
      <c r="Q47" s="1" t="s">
        <v>28</v>
      </c>
      <c r="R47" t="s">
        <v>29</v>
      </c>
      <c r="S47">
        <v>14.14</v>
      </c>
      <c r="T47">
        <v>0</v>
      </c>
      <c r="U47">
        <v>0</v>
      </c>
      <c r="V47">
        <v>0</v>
      </c>
      <c r="W47">
        <v>0</v>
      </c>
    </row>
    <row r="48" spans="1:24">
      <c r="A48" s="1" t="s">
        <v>193</v>
      </c>
      <c r="B48" s="1" t="s">
        <v>194</v>
      </c>
      <c r="C48" s="1" t="s">
        <v>18</v>
      </c>
      <c r="D48" s="1" t="s">
        <v>19</v>
      </c>
      <c r="E48" s="1" t="s">
        <v>108</v>
      </c>
      <c r="F48" s="1" t="s">
        <v>109</v>
      </c>
      <c r="G48" s="1" t="s">
        <v>38</v>
      </c>
      <c r="H48" s="1" t="s">
        <v>39</v>
      </c>
      <c r="I48" s="2" t="s">
        <v>59</v>
      </c>
      <c r="J48" s="2" t="s">
        <v>60</v>
      </c>
      <c r="K48" s="1" t="s">
        <v>30</v>
      </c>
      <c r="L48" s="1" t="s">
        <v>31</v>
      </c>
      <c r="M48" s="1" t="s">
        <v>41</v>
      </c>
      <c r="N48" s="1" t="s">
        <v>42</v>
      </c>
      <c r="O48" s="1" t="s">
        <v>18</v>
      </c>
      <c r="P48" s="1" t="s">
        <v>52</v>
      </c>
      <c r="Q48" s="1" t="s">
        <v>28</v>
      </c>
      <c r="R48" t="s">
        <v>29</v>
      </c>
      <c r="S48">
        <v>0</v>
      </c>
      <c r="T48">
        <v>19.63</v>
      </c>
      <c r="U48">
        <v>0</v>
      </c>
      <c r="V48">
        <v>0</v>
      </c>
      <c r="W48">
        <v>0</v>
      </c>
    </row>
    <row r="49" spans="1:23">
      <c r="A49" s="1" t="s">
        <v>193</v>
      </c>
      <c r="B49" s="1" t="s">
        <v>194</v>
      </c>
      <c r="C49" s="1" t="s">
        <v>120</v>
      </c>
      <c r="D49" s="1" t="s">
        <v>121</v>
      </c>
      <c r="E49" s="1" t="s">
        <v>44</v>
      </c>
      <c r="F49" s="1" t="s">
        <v>45</v>
      </c>
      <c r="G49" s="1" t="s">
        <v>38</v>
      </c>
      <c r="H49" s="1" t="s">
        <v>39</v>
      </c>
      <c r="I49" s="2" t="s">
        <v>59</v>
      </c>
      <c r="J49" s="2" t="s">
        <v>60</v>
      </c>
      <c r="K49" s="1" t="s">
        <v>30</v>
      </c>
      <c r="L49" s="1" t="s">
        <v>31</v>
      </c>
      <c r="M49" s="1" t="s">
        <v>41</v>
      </c>
      <c r="N49" s="1" t="s">
        <v>42</v>
      </c>
      <c r="O49" s="1" t="s">
        <v>120</v>
      </c>
      <c r="P49" s="1" t="s">
        <v>121</v>
      </c>
      <c r="Q49" s="1" t="s">
        <v>28</v>
      </c>
      <c r="R49" t="s">
        <v>29</v>
      </c>
      <c r="S49">
        <v>22.27</v>
      </c>
      <c r="T49">
        <v>0</v>
      </c>
      <c r="U49">
        <v>0</v>
      </c>
      <c r="V49">
        <v>0</v>
      </c>
      <c r="W49">
        <v>0</v>
      </c>
    </row>
    <row r="50" spans="1:23">
      <c r="A50" s="1" t="s">
        <v>193</v>
      </c>
      <c r="B50" s="1" t="s">
        <v>194</v>
      </c>
      <c r="C50" s="1" t="s">
        <v>49</v>
      </c>
      <c r="D50" s="1" t="s">
        <v>50</v>
      </c>
      <c r="E50" s="1" t="s">
        <v>108</v>
      </c>
      <c r="F50" s="1" t="s">
        <v>109</v>
      </c>
      <c r="G50" s="1" t="s">
        <v>38</v>
      </c>
      <c r="H50" s="1" t="s">
        <v>39</v>
      </c>
      <c r="I50" s="2" t="s">
        <v>59</v>
      </c>
      <c r="J50" s="2" t="s">
        <v>60</v>
      </c>
      <c r="K50" s="1" t="s">
        <v>30</v>
      </c>
      <c r="L50" s="1" t="s">
        <v>31</v>
      </c>
      <c r="M50" s="1" t="s">
        <v>41</v>
      </c>
      <c r="N50" s="1" t="s">
        <v>42</v>
      </c>
      <c r="O50" s="1" t="s">
        <v>49</v>
      </c>
      <c r="P50" s="1" t="s">
        <v>51</v>
      </c>
      <c r="Q50" s="1" t="s">
        <v>28</v>
      </c>
      <c r="R50" t="s">
        <v>29</v>
      </c>
      <c r="S50">
        <v>26.76</v>
      </c>
      <c r="T50">
        <v>0</v>
      </c>
      <c r="U50">
        <v>0</v>
      </c>
      <c r="V50">
        <v>0</v>
      </c>
      <c r="W50">
        <v>0</v>
      </c>
    </row>
    <row r="51" spans="1:23">
      <c r="A51" s="1" t="s">
        <v>193</v>
      </c>
      <c r="B51" s="1" t="s">
        <v>194</v>
      </c>
      <c r="C51" s="1" t="s">
        <v>120</v>
      </c>
      <c r="D51" s="1" t="s">
        <v>121</v>
      </c>
      <c r="E51" s="1" t="s">
        <v>73</v>
      </c>
      <c r="F51" s="1" t="s">
        <v>74</v>
      </c>
      <c r="G51" s="1" t="s">
        <v>38</v>
      </c>
      <c r="H51" s="1" t="s">
        <v>39</v>
      </c>
      <c r="I51" s="2" t="s">
        <v>59</v>
      </c>
      <c r="J51" s="2" t="s">
        <v>60</v>
      </c>
      <c r="K51" s="1" t="s">
        <v>30</v>
      </c>
      <c r="L51" s="1" t="s">
        <v>31</v>
      </c>
      <c r="M51" s="1" t="s">
        <v>41</v>
      </c>
      <c r="N51" s="1" t="s">
        <v>42</v>
      </c>
      <c r="O51" s="1" t="s">
        <v>120</v>
      </c>
      <c r="P51" s="1" t="s">
        <v>121</v>
      </c>
      <c r="Q51" s="1" t="s">
        <v>28</v>
      </c>
      <c r="R51" t="s">
        <v>29</v>
      </c>
      <c r="S51">
        <v>0</v>
      </c>
      <c r="T51">
        <v>61.21</v>
      </c>
      <c r="U51">
        <v>0</v>
      </c>
      <c r="V51">
        <v>0</v>
      </c>
      <c r="W51">
        <v>0</v>
      </c>
    </row>
    <row r="52" spans="1:23">
      <c r="A52" s="1" t="s">
        <v>193</v>
      </c>
      <c r="B52" s="1" t="s">
        <v>194</v>
      </c>
      <c r="C52" s="1" t="s">
        <v>142</v>
      </c>
      <c r="D52" s="1" t="s">
        <v>143</v>
      </c>
      <c r="E52" s="1" t="s">
        <v>154</v>
      </c>
      <c r="F52" s="1" t="s">
        <v>155</v>
      </c>
      <c r="G52" s="1" t="s">
        <v>174</v>
      </c>
      <c r="H52" s="1" t="s">
        <v>175</v>
      </c>
      <c r="I52" s="2" t="s">
        <v>59</v>
      </c>
      <c r="J52" s="2" t="s">
        <v>60</v>
      </c>
      <c r="K52" s="1" t="s">
        <v>174</v>
      </c>
      <c r="L52" s="1" t="s">
        <v>175</v>
      </c>
      <c r="M52" s="1" t="s">
        <v>41</v>
      </c>
      <c r="N52" s="1" t="s">
        <v>42</v>
      </c>
      <c r="O52" s="1" t="s">
        <v>142</v>
      </c>
      <c r="P52" s="1" t="s">
        <v>143</v>
      </c>
      <c r="Q52" s="1" t="s">
        <v>28</v>
      </c>
      <c r="R52" t="s">
        <v>29</v>
      </c>
      <c r="S52">
        <v>170.45</v>
      </c>
      <c r="T52">
        <v>-85.11</v>
      </c>
      <c r="U52">
        <v>0</v>
      </c>
      <c r="V52">
        <v>0</v>
      </c>
      <c r="W52">
        <v>0</v>
      </c>
    </row>
    <row r="53" spans="1:23">
      <c r="A53" s="1" t="s">
        <v>193</v>
      </c>
      <c r="B53" s="1" t="s">
        <v>194</v>
      </c>
      <c r="C53" s="1" t="s">
        <v>49</v>
      </c>
      <c r="D53" s="1" t="s">
        <v>50</v>
      </c>
      <c r="E53" s="1" t="s">
        <v>61</v>
      </c>
      <c r="F53" s="1" t="s">
        <v>62</v>
      </c>
      <c r="G53" s="1" t="s">
        <v>38</v>
      </c>
      <c r="H53" s="1" t="s">
        <v>39</v>
      </c>
      <c r="I53" s="2" t="s">
        <v>59</v>
      </c>
      <c r="J53" s="2" t="s">
        <v>60</v>
      </c>
      <c r="K53" s="1" t="s">
        <v>30</v>
      </c>
      <c r="L53" s="1" t="s">
        <v>31</v>
      </c>
      <c r="M53" s="1" t="s">
        <v>41</v>
      </c>
      <c r="N53" s="1" t="s">
        <v>42</v>
      </c>
      <c r="O53" s="1" t="s">
        <v>49</v>
      </c>
      <c r="P53" s="1" t="s">
        <v>51</v>
      </c>
      <c r="Q53" s="1" t="s">
        <v>28</v>
      </c>
      <c r="R53" t="s">
        <v>29</v>
      </c>
      <c r="S53">
        <v>199.96</v>
      </c>
      <c r="T53">
        <v>138.38</v>
      </c>
      <c r="U53">
        <v>0</v>
      </c>
      <c r="V53">
        <v>0</v>
      </c>
      <c r="W53">
        <v>0</v>
      </c>
    </row>
    <row r="54" spans="1:23">
      <c r="A54" s="1" t="s">
        <v>193</v>
      </c>
      <c r="B54" s="1" t="s">
        <v>194</v>
      </c>
      <c r="C54" s="1" t="s">
        <v>18</v>
      </c>
      <c r="D54" s="1" t="s">
        <v>19</v>
      </c>
      <c r="E54" s="1" t="s">
        <v>55</v>
      </c>
      <c r="F54" s="1" t="s">
        <v>56</v>
      </c>
      <c r="G54" s="1" t="s">
        <v>38</v>
      </c>
      <c r="H54" s="1" t="s">
        <v>39</v>
      </c>
      <c r="I54" s="2" t="s">
        <v>59</v>
      </c>
      <c r="J54" s="2" t="s">
        <v>60</v>
      </c>
      <c r="K54" s="1" t="s">
        <v>34</v>
      </c>
      <c r="L54" s="1" t="s">
        <v>35</v>
      </c>
      <c r="M54" s="1" t="s">
        <v>41</v>
      </c>
      <c r="N54" s="1" t="s">
        <v>42</v>
      </c>
      <c r="O54" s="1" t="s">
        <v>18</v>
      </c>
      <c r="P54" s="1" t="s">
        <v>52</v>
      </c>
      <c r="Q54" s="1" t="s">
        <v>28</v>
      </c>
      <c r="R54" t="s">
        <v>29</v>
      </c>
      <c r="S54">
        <v>0</v>
      </c>
      <c r="T54">
        <v>341.02</v>
      </c>
      <c r="U54">
        <v>0</v>
      </c>
      <c r="V54">
        <v>0</v>
      </c>
      <c r="W54">
        <v>0</v>
      </c>
    </row>
    <row r="55" spans="1:23">
      <c r="A55" s="1" t="s">
        <v>193</v>
      </c>
      <c r="B55" s="1" t="s">
        <v>194</v>
      </c>
      <c r="C55" s="1" t="s">
        <v>142</v>
      </c>
      <c r="D55" s="1" t="s">
        <v>143</v>
      </c>
      <c r="E55" s="1" t="s">
        <v>55</v>
      </c>
      <c r="F55" s="1" t="s">
        <v>56</v>
      </c>
      <c r="G55" s="1" t="s">
        <v>174</v>
      </c>
      <c r="H55" s="1" t="s">
        <v>175</v>
      </c>
      <c r="I55" s="2" t="s">
        <v>59</v>
      </c>
      <c r="J55" s="2" t="s">
        <v>60</v>
      </c>
      <c r="K55" s="1" t="s">
        <v>174</v>
      </c>
      <c r="L55" s="1" t="s">
        <v>175</v>
      </c>
      <c r="M55" s="1" t="s">
        <v>41</v>
      </c>
      <c r="N55" s="1" t="s">
        <v>42</v>
      </c>
      <c r="O55" s="1" t="s">
        <v>142</v>
      </c>
      <c r="P55" s="1" t="s">
        <v>143</v>
      </c>
      <c r="Q55" s="1" t="s">
        <v>28</v>
      </c>
      <c r="R55" t="s">
        <v>29</v>
      </c>
      <c r="S55">
        <v>0</v>
      </c>
      <c r="T55">
        <v>378.26</v>
      </c>
      <c r="U55">
        <v>0</v>
      </c>
      <c r="V55">
        <v>0</v>
      </c>
      <c r="W55">
        <v>0</v>
      </c>
    </row>
    <row r="56" spans="1:23">
      <c r="A56" s="1" t="s">
        <v>193</v>
      </c>
      <c r="B56" s="1" t="s">
        <v>194</v>
      </c>
      <c r="C56" s="1" t="s">
        <v>144</v>
      </c>
      <c r="D56" s="1" t="s">
        <v>145</v>
      </c>
      <c r="E56" s="1" t="s">
        <v>146</v>
      </c>
      <c r="F56" s="1" t="s">
        <v>147</v>
      </c>
      <c r="G56" s="1" t="s">
        <v>174</v>
      </c>
      <c r="H56" s="1" t="s">
        <v>175</v>
      </c>
      <c r="I56" s="2" t="s">
        <v>59</v>
      </c>
      <c r="J56" s="2" t="s">
        <v>60</v>
      </c>
      <c r="K56" s="1" t="s">
        <v>30</v>
      </c>
      <c r="L56" s="1" t="s">
        <v>31</v>
      </c>
      <c r="M56" s="1" t="s">
        <v>41</v>
      </c>
      <c r="N56" s="1" t="s">
        <v>42</v>
      </c>
      <c r="O56" s="1" t="s">
        <v>144</v>
      </c>
      <c r="P56" s="1" t="s">
        <v>145</v>
      </c>
      <c r="Q56" s="1" t="s">
        <v>28</v>
      </c>
      <c r="R56" t="s">
        <v>29</v>
      </c>
      <c r="S56">
        <v>342.15</v>
      </c>
      <c r="T56">
        <v>229.48</v>
      </c>
      <c r="U56">
        <v>0</v>
      </c>
      <c r="V56">
        <v>0</v>
      </c>
      <c r="W56">
        <v>0</v>
      </c>
    </row>
    <row r="57" spans="1:23">
      <c r="A57" s="1" t="s">
        <v>193</v>
      </c>
      <c r="B57" s="1" t="s">
        <v>194</v>
      </c>
      <c r="C57" s="1" t="s">
        <v>198</v>
      </c>
      <c r="D57" s="1" t="s">
        <v>199</v>
      </c>
      <c r="E57" s="1" t="s">
        <v>73</v>
      </c>
      <c r="F57" s="1" t="s">
        <v>74</v>
      </c>
      <c r="G57" s="1" t="s">
        <v>38</v>
      </c>
      <c r="H57" s="1" t="s">
        <v>39</v>
      </c>
      <c r="I57" s="2" t="s">
        <v>59</v>
      </c>
      <c r="J57" s="2" t="s">
        <v>60</v>
      </c>
      <c r="K57" s="1" t="s">
        <v>30</v>
      </c>
      <c r="L57" s="1" t="s">
        <v>31</v>
      </c>
      <c r="M57" s="1" t="s">
        <v>41</v>
      </c>
      <c r="N57" s="1" t="s">
        <v>42</v>
      </c>
      <c r="O57" s="1" t="s">
        <v>198</v>
      </c>
      <c r="P57" s="1" t="s">
        <v>199</v>
      </c>
      <c r="Q57" s="1" t="s">
        <v>28</v>
      </c>
      <c r="R57" t="s">
        <v>29</v>
      </c>
      <c r="S57">
        <v>1113.5899999999999</v>
      </c>
      <c r="T57">
        <v>0</v>
      </c>
      <c r="U57">
        <v>0</v>
      </c>
      <c r="V57">
        <v>0</v>
      </c>
      <c r="W57">
        <v>0</v>
      </c>
    </row>
    <row r="58" spans="1:23">
      <c r="A58" s="1" t="s">
        <v>193</v>
      </c>
      <c r="B58" s="1" t="s">
        <v>194</v>
      </c>
      <c r="C58" s="1" t="s">
        <v>18</v>
      </c>
      <c r="D58" s="1" t="s">
        <v>19</v>
      </c>
      <c r="E58" s="1" t="s">
        <v>77</v>
      </c>
      <c r="F58" s="1" t="s">
        <v>78</v>
      </c>
      <c r="G58" s="1" t="s">
        <v>38</v>
      </c>
      <c r="H58" s="1" t="s">
        <v>39</v>
      </c>
      <c r="I58" s="2" t="s">
        <v>59</v>
      </c>
      <c r="J58" s="2" t="s">
        <v>60</v>
      </c>
      <c r="K58" s="1" t="s">
        <v>34</v>
      </c>
      <c r="L58" s="1" t="s">
        <v>35</v>
      </c>
      <c r="M58" s="1" t="s">
        <v>41</v>
      </c>
      <c r="N58" s="1" t="s">
        <v>42</v>
      </c>
      <c r="O58" s="1" t="s">
        <v>18</v>
      </c>
      <c r="P58" s="1" t="s">
        <v>52</v>
      </c>
      <c r="Q58" s="1" t="s">
        <v>28</v>
      </c>
      <c r="R58" t="s">
        <v>29</v>
      </c>
      <c r="S58">
        <v>0</v>
      </c>
      <c r="T58">
        <v>1748.09</v>
      </c>
      <c r="U58">
        <v>0</v>
      </c>
      <c r="V58">
        <v>0</v>
      </c>
      <c r="W58">
        <v>0</v>
      </c>
    </row>
    <row r="59" spans="1:23">
      <c r="A59" s="1" t="s">
        <v>193</v>
      </c>
      <c r="B59" s="1" t="s">
        <v>194</v>
      </c>
      <c r="C59" s="1" t="s">
        <v>18</v>
      </c>
      <c r="D59" s="1" t="s">
        <v>19</v>
      </c>
      <c r="E59" s="1" t="s">
        <v>55</v>
      </c>
      <c r="F59" s="1" t="s">
        <v>56</v>
      </c>
      <c r="G59" s="1" t="s">
        <v>38</v>
      </c>
      <c r="H59" s="1" t="s">
        <v>39</v>
      </c>
      <c r="I59" s="2" t="s">
        <v>59</v>
      </c>
      <c r="J59" s="2" t="s">
        <v>60</v>
      </c>
      <c r="K59" s="1" t="s">
        <v>22</v>
      </c>
      <c r="L59" s="1" t="s">
        <v>23</v>
      </c>
      <c r="M59" s="1" t="s">
        <v>41</v>
      </c>
      <c r="N59" s="1" t="s">
        <v>42</v>
      </c>
      <c r="O59" s="1" t="s">
        <v>18</v>
      </c>
      <c r="P59" s="1" t="s">
        <v>52</v>
      </c>
      <c r="Q59" s="1" t="s">
        <v>28</v>
      </c>
      <c r="R59" t="s">
        <v>29</v>
      </c>
      <c r="S59">
        <v>0</v>
      </c>
      <c r="T59">
        <v>2289.5700000000002</v>
      </c>
      <c r="U59">
        <v>0</v>
      </c>
      <c r="V59">
        <v>0</v>
      </c>
      <c r="W59">
        <v>0</v>
      </c>
    </row>
    <row r="60" spans="1:23">
      <c r="A60" s="1" t="s">
        <v>193</v>
      </c>
      <c r="B60" s="1" t="s">
        <v>194</v>
      </c>
      <c r="C60" s="1" t="s">
        <v>49</v>
      </c>
      <c r="D60" s="1" t="s">
        <v>50</v>
      </c>
      <c r="E60" s="1" t="s">
        <v>55</v>
      </c>
      <c r="F60" s="1" t="s">
        <v>56</v>
      </c>
      <c r="G60" s="1" t="s">
        <v>38</v>
      </c>
      <c r="H60" s="1" t="s">
        <v>39</v>
      </c>
      <c r="I60" s="2" t="s">
        <v>59</v>
      </c>
      <c r="J60" s="2" t="s">
        <v>60</v>
      </c>
      <c r="K60" s="1" t="s">
        <v>22</v>
      </c>
      <c r="L60" s="1" t="s">
        <v>23</v>
      </c>
      <c r="M60" s="1" t="s">
        <v>41</v>
      </c>
      <c r="N60" s="1" t="s">
        <v>42</v>
      </c>
      <c r="O60" s="1" t="s">
        <v>49</v>
      </c>
      <c r="P60" s="1" t="s">
        <v>51</v>
      </c>
      <c r="Q60" s="1" t="s">
        <v>28</v>
      </c>
      <c r="R60" t="s">
        <v>29</v>
      </c>
      <c r="S60">
        <v>2512.12</v>
      </c>
      <c r="T60">
        <v>0</v>
      </c>
      <c r="U60">
        <v>0</v>
      </c>
      <c r="V60">
        <v>0</v>
      </c>
      <c r="W60">
        <v>0</v>
      </c>
    </row>
    <row r="61" spans="1:23">
      <c r="A61" s="1" t="s">
        <v>193</v>
      </c>
      <c r="B61" s="1" t="s">
        <v>194</v>
      </c>
      <c r="C61" s="1" t="s">
        <v>128</v>
      </c>
      <c r="D61" s="1" t="s">
        <v>129</v>
      </c>
      <c r="E61" s="1" t="s">
        <v>134</v>
      </c>
      <c r="F61" s="1" t="s">
        <v>135</v>
      </c>
      <c r="G61" s="1" t="s">
        <v>174</v>
      </c>
      <c r="H61" s="1" t="s">
        <v>175</v>
      </c>
      <c r="I61" s="2" t="s">
        <v>59</v>
      </c>
      <c r="J61" s="2" t="s">
        <v>60</v>
      </c>
      <c r="K61" s="1" t="s">
        <v>30</v>
      </c>
      <c r="L61" s="1" t="s">
        <v>31</v>
      </c>
      <c r="M61" s="1" t="s">
        <v>41</v>
      </c>
      <c r="N61" s="1" t="s">
        <v>42</v>
      </c>
      <c r="O61" s="1" t="s">
        <v>128</v>
      </c>
      <c r="P61" s="1" t="s">
        <v>129</v>
      </c>
      <c r="Q61" s="1" t="s">
        <v>28</v>
      </c>
      <c r="R61" t="s">
        <v>29</v>
      </c>
      <c r="S61">
        <v>969</v>
      </c>
      <c r="T61">
        <v>2187</v>
      </c>
      <c r="U61">
        <v>0</v>
      </c>
      <c r="V61">
        <v>0</v>
      </c>
      <c r="W61">
        <v>0</v>
      </c>
    </row>
    <row r="62" spans="1:23">
      <c r="A62" s="1" t="s">
        <v>193</v>
      </c>
      <c r="B62" s="1" t="s">
        <v>194</v>
      </c>
      <c r="C62" s="1" t="s">
        <v>49</v>
      </c>
      <c r="D62" s="1" t="s">
        <v>50</v>
      </c>
      <c r="E62" s="1" t="s">
        <v>61</v>
      </c>
      <c r="F62" s="1" t="s">
        <v>62</v>
      </c>
      <c r="G62" s="1" t="s">
        <v>38</v>
      </c>
      <c r="H62" s="1" t="s">
        <v>39</v>
      </c>
      <c r="I62" s="2" t="s">
        <v>59</v>
      </c>
      <c r="J62" s="2" t="s">
        <v>60</v>
      </c>
      <c r="K62" s="1" t="s">
        <v>34</v>
      </c>
      <c r="L62" s="1" t="s">
        <v>35</v>
      </c>
      <c r="M62" s="1" t="s">
        <v>41</v>
      </c>
      <c r="N62" s="1" t="s">
        <v>42</v>
      </c>
      <c r="O62" s="1" t="s">
        <v>49</v>
      </c>
      <c r="P62" s="1" t="s">
        <v>51</v>
      </c>
      <c r="Q62" s="1" t="s">
        <v>28</v>
      </c>
      <c r="R62" t="s">
        <v>29</v>
      </c>
      <c r="S62">
        <v>2169.5700000000002</v>
      </c>
      <c r="T62">
        <v>2522.69</v>
      </c>
      <c r="U62">
        <v>0</v>
      </c>
      <c r="V62">
        <v>0</v>
      </c>
      <c r="W62">
        <v>0</v>
      </c>
    </row>
    <row r="63" spans="1:23">
      <c r="A63" s="1" t="s">
        <v>193</v>
      </c>
      <c r="B63" s="1" t="s">
        <v>194</v>
      </c>
      <c r="C63" s="1" t="s">
        <v>18</v>
      </c>
      <c r="D63" s="1" t="s">
        <v>19</v>
      </c>
      <c r="E63" s="1" t="s">
        <v>55</v>
      </c>
      <c r="F63" s="1" t="s">
        <v>56</v>
      </c>
      <c r="G63" s="1" t="s">
        <v>38</v>
      </c>
      <c r="H63" s="1" t="s">
        <v>39</v>
      </c>
      <c r="I63" s="2" t="s">
        <v>59</v>
      </c>
      <c r="J63" s="2" t="s">
        <v>60</v>
      </c>
      <c r="K63" s="1" t="s">
        <v>30</v>
      </c>
      <c r="L63" s="1" t="s">
        <v>31</v>
      </c>
      <c r="M63" s="1" t="s">
        <v>41</v>
      </c>
      <c r="N63" s="1" t="s">
        <v>42</v>
      </c>
      <c r="O63" s="1" t="s">
        <v>18</v>
      </c>
      <c r="P63" s="1" t="s">
        <v>52</v>
      </c>
      <c r="Q63" s="1" t="s">
        <v>28</v>
      </c>
      <c r="R63" t="s">
        <v>29</v>
      </c>
      <c r="S63">
        <v>0</v>
      </c>
      <c r="T63">
        <v>5260.92</v>
      </c>
      <c r="U63">
        <v>0</v>
      </c>
      <c r="V63">
        <v>0</v>
      </c>
      <c r="W63">
        <v>0</v>
      </c>
    </row>
    <row r="64" spans="1:23">
      <c r="A64" s="1" t="s">
        <v>193</v>
      </c>
      <c r="B64" s="1" t="s">
        <v>194</v>
      </c>
      <c r="C64" s="1" t="s">
        <v>49</v>
      </c>
      <c r="D64" s="1" t="s">
        <v>50</v>
      </c>
      <c r="E64" s="1" t="s">
        <v>55</v>
      </c>
      <c r="F64" s="1" t="s">
        <v>56</v>
      </c>
      <c r="G64" s="1" t="s">
        <v>38</v>
      </c>
      <c r="H64" s="1" t="s">
        <v>39</v>
      </c>
      <c r="I64" s="2" t="s">
        <v>59</v>
      </c>
      <c r="J64" s="2" t="s">
        <v>60</v>
      </c>
      <c r="K64" s="1" t="s">
        <v>30</v>
      </c>
      <c r="L64" s="1" t="s">
        <v>31</v>
      </c>
      <c r="M64" s="1" t="s">
        <v>41</v>
      </c>
      <c r="N64" s="1" t="s">
        <v>42</v>
      </c>
      <c r="O64" s="1" t="s">
        <v>49</v>
      </c>
      <c r="P64" s="1" t="s">
        <v>51</v>
      </c>
      <c r="Q64" s="1" t="s">
        <v>28</v>
      </c>
      <c r="R64" t="s">
        <v>29</v>
      </c>
      <c r="S64">
        <v>6049.08</v>
      </c>
      <c r="T64">
        <v>202.84</v>
      </c>
      <c r="U64">
        <v>0</v>
      </c>
      <c r="V64">
        <v>0</v>
      </c>
      <c r="W64">
        <v>0</v>
      </c>
    </row>
    <row r="65" spans="1:23">
      <c r="A65" s="1" t="s">
        <v>193</v>
      </c>
      <c r="B65" s="1" t="s">
        <v>194</v>
      </c>
      <c r="C65" s="1" t="s">
        <v>49</v>
      </c>
      <c r="D65" s="1" t="s">
        <v>50</v>
      </c>
      <c r="E65" s="1" t="s">
        <v>55</v>
      </c>
      <c r="F65" s="1" t="s">
        <v>56</v>
      </c>
      <c r="G65" s="1" t="s">
        <v>38</v>
      </c>
      <c r="H65" s="1" t="s">
        <v>39</v>
      </c>
      <c r="I65" s="2" t="s">
        <v>59</v>
      </c>
      <c r="J65" s="2" t="s">
        <v>60</v>
      </c>
      <c r="K65" s="1" t="s">
        <v>34</v>
      </c>
      <c r="L65" s="1" t="s">
        <v>35</v>
      </c>
      <c r="M65" s="1" t="s">
        <v>41</v>
      </c>
      <c r="N65" s="1" t="s">
        <v>42</v>
      </c>
      <c r="O65" s="1" t="s">
        <v>49</v>
      </c>
      <c r="P65" s="1" t="s">
        <v>51</v>
      </c>
      <c r="Q65" s="1" t="s">
        <v>28</v>
      </c>
      <c r="R65" t="s">
        <v>29</v>
      </c>
      <c r="S65">
        <v>3518.31</v>
      </c>
      <c r="T65">
        <v>4033.68</v>
      </c>
      <c r="U65">
        <v>0</v>
      </c>
      <c r="V65">
        <v>0</v>
      </c>
      <c r="W65">
        <v>0</v>
      </c>
    </row>
    <row r="66" spans="1:23">
      <c r="A66" s="1" t="s">
        <v>193</v>
      </c>
      <c r="B66" s="1" t="s">
        <v>194</v>
      </c>
      <c r="C66" s="1" t="s">
        <v>120</v>
      </c>
      <c r="D66" s="1" t="s">
        <v>121</v>
      </c>
      <c r="E66" s="1" t="s">
        <v>122</v>
      </c>
      <c r="F66" s="1" t="s">
        <v>123</v>
      </c>
      <c r="G66" s="1" t="s">
        <v>174</v>
      </c>
      <c r="H66" s="1" t="s">
        <v>175</v>
      </c>
      <c r="I66" s="2" t="s">
        <v>59</v>
      </c>
      <c r="J66" s="2" t="s">
        <v>60</v>
      </c>
      <c r="K66" s="1" t="s">
        <v>30</v>
      </c>
      <c r="L66" s="1" t="s">
        <v>31</v>
      </c>
      <c r="M66" s="1" t="s">
        <v>41</v>
      </c>
      <c r="N66" s="1" t="s">
        <v>42</v>
      </c>
      <c r="O66" s="1" t="s">
        <v>120</v>
      </c>
      <c r="P66" s="1" t="s">
        <v>121</v>
      </c>
      <c r="Q66" s="1" t="s">
        <v>28</v>
      </c>
      <c r="R66" t="s">
        <v>29</v>
      </c>
      <c r="S66">
        <v>0</v>
      </c>
      <c r="T66">
        <v>9423</v>
      </c>
      <c r="U66">
        <v>0</v>
      </c>
      <c r="V66">
        <v>0</v>
      </c>
      <c r="W66">
        <v>0</v>
      </c>
    </row>
    <row r="67" spans="1:23">
      <c r="A67" s="1" t="s">
        <v>193</v>
      </c>
      <c r="B67" s="1" t="s">
        <v>194</v>
      </c>
      <c r="C67" s="1" t="s">
        <v>120</v>
      </c>
      <c r="D67" s="1" t="s">
        <v>121</v>
      </c>
      <c r="E67" s="1" t="s">
        <v>196</v>
      </c>
      <c r="F67" s="1" t="s">
        <v>197</v>
      </c>
      <c r="G67" s="1" t="s">
        <v>174</v>
      </c>
      <c r="H67" s="1" t="s">
        <v>175</v>
      </c>
      <c r="I67" s="2" t="s">
        <v>59</v>
      </c>
      <c r="J67" s="2" t="s">
        <v>60</v>
      </c>
      <c r="K67" s="1" t="s">
        <v>30</v>
      </c>
      <c r="L67" s="1" t="s">
        <v>31</v>
      </c>
      <c r="M67" s="1" t="s">
        <v>41</v>
      </c>
      <c r="N67" s="1" t="s">
        <v>42</v>
      </c>
      <c r="O67" s="1" t="s">
        <v>120</v>
      </c>
      <c r="P67" s="1" t="s">
        <v>121</v>
      </c>
      <c r="Q67" s="1" t="s">
        <v>28</v>
      </c>
      <c r="R67" t="s">
        <v>29</v>
      </c>
      <c r="S67">
        <v>9960</v>
      </c>
      <c r="T67">
        <v>0</v>
      </c>
      <c r="U67">
        <v>0</v>
      </c>
      <c r="V67">
        <v>0</v>
      </c>
      <c r="W67">
        <v>0</v>
      </c>
    </row>
    <row r="68" spans="1:23">
      <c r="A68" s="1" t="s">
        <v>193</v>
      </c>
      <c r="B68" s="1" t="s">
        <v>194</v>
      </c>
      <c r="C68" s="1" t="s">
        <v>49</v>
      </c>
      <c r="D68" s="1" t="s">
        <v>50</v>
      </c>
      <c r="E68" s="1" t="s">
        <v>77</v>
      </c>
      <c r="F68" s="1" t="s">
        <v>78</v>
      </c>
      <c r="G68" s="1" t="s">
        <v>38</v>
      </c>
      <c r="H68" s="1" t="s">
        <v>39</v>
      </c>
      <c r="I68" s="2" t="s">
        <v>59</v>
      </c>
      <c r="J68" s="2" t="s">
        <v>60</v>
      </c>
      <c r="K68" s="1" t="s">
        <v>34</v>
      </c>
      <c r="L68" s="1" t="s">
        <v>35</v>
      </c>
      <c r="M68" s="1" t="s">
        <v>41</v>
      </c>
      <c r="N68" s="1" t="s">
        <v>42</v>
      </c>
      <c r="O68" s="1" t="s">
        <v>49</v>
      </c>
      <c r="P68" s="1" t="s">
        <v>51</v>
      </c>
      <c r="Q68" s="1" t="s">
        <v>28</v>
      </c>
      <c r="R68" t="s">
        <v>29</v>
      </c>
      <c r="S68">
        <v>5505.77</v>
      </c>
      <c r="T68">
        <v>4539.83</v>
      </c>
      <c r="U68">
        <v>0</v>
      </c>
      <c r="V68">
        <v>0</v>
      </c>
      <c r="W68">
        <v>0</v>
      </c>
    </row>
    <row r="69" spans="1:23">
      <c r="A69" s="1" t="s">
        <v>193</v>
      </c>
      <c r="B69" s="1" t="s">
        <v>194</v>
      </c>
      <c r="C69" s="1" t="s">
        <v>49</v>
      </c>
      <c r="D69" s="1" t="s">
        <v>50</v>
      </c>
      <c r="E69" s="1" t="s">
        <v>77</v>
      </c>
      <c r="F69" s="1" t="s">
        <v>78</v>
      </c>
      <c r="G69" s="1" t="s">
        <v>38</v>
      </c>
      <c r="H69" s="1" t="s">
        <v>39</v>
      </c>
      <c r="I69" s="2" t="s">
        <v>59</v>
      </c>
      <c r="J69" s="2" t="s">
        <v>60</v>
      </c>
      <c r="K69" s="1" t="s">
        <v>22</v>
      </c>
      <c r="L69" s="1" t="s">
        <v>23</v>
      </c>
      <c r="M69" s="1" t="s">
        <v>41</v>
      </c>
      <c r="N69" s="1" t="s">
        <v>42</v>
      </c>
      <c r="O69" s="1" t="s">
        <v>49</v>
      </c>
      <c r="P69" s="1" t="s">
        <v>51</v>
      </c>
      <c r="Q69" s="1" t="s">
        <v>28</v>
      </c>
      <c r="R69" t="s">
        <v>29</v>
      </c>
      <c r="S69">
        <v>11477.19</v>
      </c>
      <c r="T69">
        <v>0</v>
      </c>
      <c r="U69">
        <v>0</v>
      </c>
      <c r="V69">
        <v>0</v>
      </c>
      <c r="W69">
        <v>0</v>
      </c>
    </row>
    <row r="70" spans="1:23">
      <c r="A70" s="1" t="s">
        <v>193</v>
      </c>
      <c r="B70" s="1" t="s">
        <v>194</v>
      </c>
      <c r="C70" s="1" t="s">
        <v>18</v>
      </c>
      <c r="D70" s="1" t="s">
        <v>19</v>
      </c>
      <c r="E70" s="1" t="s">
        <v>77</v>
      </c>
      <c r="F70" s="1" t="s">
        <v>78</v>
      </c>
      <c r="G70" s="1" t="s">
        <v>38</v>
      </c>
      <c r="H70" s="1" t="s">
        <v>39</v>
      </c>
      <c r="I70" s="2" t="s">
        <v>59</v>
      </c>
      <c r="J70" s="2" t="s">
        <v>60</v>
      </c>
      <c r="K70" s="1" t="s">
        <v>22</v>
      </c>
      <c r="L70" s="1" t="s">
        <v>23</v>
      </c>
      <c r="M70" s="1" t="s">
        <v>41</v>
      </c>
      <c r="N70" s="1" t="s">
        <v>42</v>
      </c>
      <c r="O70" s="1" t="s">
        <v>18</v>
      </c>
      <c r="P70" s="1" t="s">
        <v>52</v>
      </c>
      <c r="Q70" s="1" t="s">
        <v>28</v>
      </c>
      <c r="R70" t="s">
        <v>29</v>
      </c>
      <c r="S70">
        <v>0</v>
      </c>
      <c r="T70">
        <v>11736.16</v>
      </c>
      <c r="U70">
        <v>0</v>
      </c>
      <c r="V70">
        <v>0</v>
      </c>
      <c r="W70">
        <v>0</v>
      </c>
    </row>
    <row r="71" spans="1:23">
      <c r="A71" s="1" t="s">
        <v>193</v>
      </c>
      <c r="B71" s="1" t="s">
        <v>194</v>
      </c>
      <c r="C71" s="1" t="s">
        <v>18</v>
      </c>
      <c r="D71" s="1" t="s">
        <v>19</v>
      </c>
      <c r="E71" s="1" t="s">
        <v>77</v>
      </c>
      <c r="F71" s="1" t="s">
        <v>78</v>
      </c>
      <c r="G71" s="1" t="s">
        <v>38</v>
      </c>
      <c r="H71" s="1" t="s">
        <v>39</v>
      </c>
      <c r="I71" s="2" t="s">
        <v>59</v>
      </c>
      <c r="J71" s="2" t="s">
        <v>60</v>
      </c>
      <c r="K71" s="1" t="s">
        <v>30</v>
      </c>
      <c r="L71" s="1" t="s">
        <v>31</v>
      </c>
      <c r="M71" s="1" t="s">
        <v>41</v>
      </c>
      <c r="N71" s="1" t="s">
        <v>42</v>
      </c>
      <c r="O71" s="1" t="s">
        <v>18</v>
      </c>
      <c r="P71" s="1" t="s">
        <v>52</v>
      </c>
      <c r="Q71" s="1" t="s">
        <v>28</v>
      </c>
      <c r="R71" t="s">
        <v>29</v>
      </c>
      <c r="S71">
        <v>0</v>
      </c>
      <c r="T71">
        <v>26967.23</v>
      </c>
      <c r="U71">
        <v>0</v>
      </c>
      <c r="V71">
        <v>0</v>
      </c>
      <c r="W71">
        <v>0</v>
      </c>
    </row>
    <row r="72" spans="1:23">
      <c r="A72" s="1" t="s">
        <v>193</v>
      </c>
      <c r="B72" s="1" t="s">
        <v>194</v>
      </c>
      <c r="C72" s="1" t="s">
        <v>49</v>
      </c>
      <c r="D72" s="1" t="s">
        <v>50</v>
      </c>
      <c r="E72" s="1" t="s">
        <v>77</v>
      </c>
      <c r="F72" s="1" t="s">
        <v>78</v>
      </c>
      <c r="G72" s="1" t="s">
        <v>38</v>
      </c>
      <c r="H72" s="1" t="s">
        <v>39</v>
      </c>
      <c r="I72" s="2" t="s">
        <v>59</v>
      </c>
      <c r="J72" s="2" t="s">
        <v>60</v>
      </c>
      <c r="K72" s="1" t="s">
        <v>30</v>
      </c>
      <c r="L72" s="1" t="s">
        <v>31</v>
      </c>
      <c r="M72" s="1" t="s">
        <v>41</v>
      </c>
      <c r="N72" s="1" t="s">
        <v>42</v>
      </c>
      <c r="O72" s="1" t="s">
        <v>49</v>
      </c>
      <c r="P72" s="1" t="s">
        <v>51</v>
      </c>
      <c r="Q72" s="1" t="s">
        <v>28</v>
      </c>
      <c r="R72" t="s">
        <v>29</v>
      </c>
      <c r="S72">
        <v>26764.94</v>
      </c>
      <c r="T72">
        <v>287.64999999999998</v>
      </c>
      <c r="U72">
        <v>0</v>
      </c>
      <c r="V72">
        <v>0</v>
      </c>
      <c r="W72">
        <v>0</v>
      </c>
    </row>
    <row r="73" spans="1:23">
      <c r="A73" s="1" t="s">
        <v>200</v>
      </c>
      <c r="B73" s="1" t="s">
        <v>201</v>
      </c>
      <c r="C73" s="1" t="s">
        <v>18</v>
      </c>
      <c r="D73" s="1" t="s">
        <v>19</v>
      </c>
      <c r="E73" s="1" t="s">
        <v>93</v>
      </c>
      <c r="F73" s="1" t="s">
        <v>94</v>
      </c>
      <c r="G73" s="1" t="s">
        <v>38</v>
      </c>
      <c r="H73" s="1" t="s">
        <v>39</v>
      </c>
      <c r="I73" s="2" t="s">
        <v>289</v>
      </c>
      <c r="J73" s="2" t="s">
        <v>290</v>
      </c>
      <c r="K73" s="1" t="s">
        <v>30</v>
      </c>
      <c r="L73" s="1" t="s">
        <v>31</v>
      </c>
      <c r="M73" s="1" t="s">
        <v>41</v>
      </c>
      <c r="N73" s="1" t="s">
        <v>42</v>
      </c>
      <c r="O73" s="1" t="s">
        <v>18</v>
      </c>
      <c r="P73" s="1" t="s">
        <v>52</v>
      </c>
      <c r="Q73" s="1" t="s">
        <v>28</v>
      </c>
      <c r="R73" t="s">
        <v>29</v>
      </c>
      <c r="S73">
        <v>0</v>
      </c>
      <c r="T73">
        <v>5.85</v>
      </c>
      <c r="U73">
        <v>0</v>
      </c>
      <c r="V73">
        <v>0</v>
      </c>
      <c r="W73">
        <v>0</v>
      </c>
    </row>
    <row r="74" spans="1:23">
      <c r="A74" s="1" t="s">
        <v>53</v>
      </c>
      <c r="B74" s="1" t="s">
        <v>54</v>
      </c>
      <c r="C74" s="1" t="s">
        <v>49</v>
      </c>
      <c r="D74" s="1" t="s">
        <v>50</v>
      </c>
      <c r="E74" s="1" t="s">
        <v>69</v>
      </c>
      <c r="F74" s="1" t="s">
        <v>70</v>
      </c>
      <c r="G74" s="1" t="s">
        <v>57</v>
      </c>
      <c r="H74" s="1" t="s">
        <v>58</v>
      </c>
      <c r="I74" s="1" t="s">
        <v>63</v>
      </c>
      <c r="J74" s="1" t="s">
        <v>64</v>
      </c>
      <c r="K74" s="1" t="s">
        <v>22</v>
      </c>
      <c r="L74" s="1" t="s">
        <v>23</v>
      </c>
      <c r="M74" s="1" t="s">
        <v>24</v>
      </c>
      <c r="N74" s="1" t="s">
        <v>25</v>
      </c>
      <c r="O74" s="1" t="s">
        <v>26</v>
      </c>
      <c r="P74" s="1" t="s">
        <v>27</v>
      </c>
      <c r="Q74" s="1" t="s">
        <v>28</v>
      </c>
      <c r="R74" t="s">
        <v>29</v>
      </c>
      <c r="S74">
        <v>0</v>
      </c>
      <c r="T74">
        <v>0</v>
      </c>
      <c r="U74">
        <v>0</v>
      </c>
      <c r="V74">
        <v>5.24</v>
      </c>
      <c r="W74">
        <v>0</v>
      </c>
    </row>
    <row r="75" spans="1:23">
      <c r="A75" s="1" t="s">
        <v>53</v>
      </c>
      <c r="B75" s="1" t="s">
        <v>54</v>
      </c>
      <c r="C75" s="1" t="s">
        <v>18</v>
      </c>
      <c r="D75" s="1" t="s">
        <v>19</v>
      </c>
      <c r="E75" s="1" t="s">
        <v>69</v>
      </c>
      <c r="F75" s="1" t="s">
        <v>70</v>
      </c>
      <c r="G75" s="1" t="s">
        <v>57</v>
      </c>
      <c r="H75" s="1" t="s">
        <v>58</v>
      </c>
      <c r="I75" s="1" t="s">
        <v>63</v>
      </c>
      <c r="J75" s="1" t="s">
        <v>64</v>
      </c>
      <c r="K75" s="1" t="s">
        <v>22</v>
      </c>
      <c r="L75" s="1" t="s">
        <v>23</v>
      </c>
      <c r="M75" s="1" t="s">
        <v>24</v>
      </c>
      <c r="N75" s="1" t="s">
        <v>25</v>
      </c>
      <c r="O75" s="1" t="s">
        <v>26</v>
      </c>
      <c r="P75" s="1" t="s">
        <v>27</v>
      </c>
      <c r="Q75" s="1" t="s">
        <v>28</v>
      </c>
      <c r="R75" t="s">
        <v>29</v>
      </c>
      <c r="S75">
        <v>0</v>
      </c>
      <c r="T75">
        <v>0</v>
      </c>
      <c r="U75">
        <v>0</v>
      </c>
      <c r="V75">
        <v>49</v>
      </c>
      <c r="W75">
        <v>65.31</v>
      </c>
    </row>
    <row r="76" spans="1:23">
      <c r="A76" s="1" t="s">
        <v>53</v>
      </c>
      <c r="B76" s="1" t="s">
        <v>54</v>
      </c>
      <c r="C76" s="1" t="s">
        <v>18</v>
      </c>
      <c r="D76" s="1" t="s">
        <v>19</v>
      </c>
      <c r="E76" s="1" t="s">
        <v>20</v>
      </c>
      <c r="F76" s="1" t="s">
        <v>21</v>
      </c>
      <c r="G76" s="1" t="s">
        <v>57</v>
      </c>
      <c r="H76" s="1" t="s">
        <v>58</v>
      </c>
      <c r="I76" s="1" t="s">
        <v>63</v>
      </c>
      <c r="J76" s="1" t="s">
        <v>64</v>
      </c>
      <c r="K76" s="1" t="s">
        <v>30</v>
      </c>
      <c r="L76" s="1" t="s">
        <v>31</v>
      </c>
      <c r="M76" s="1" t="s">
        <v>24</v>
      </c>
      <c r="N76" s="1" t="s">
        <v>25</v>
      </c>
      <c r="O76" s="1" t="s">
        <v>26</v>
      </c>
      <c r="P76" s="1" t="s">
        <v>27</v>
      </c>
      <c r="Q76" s="1" t="s">
        <v>28</v>
      </c>
      <c r="R76" t="s">
        <v>29</v>
      </c>
      <c r="S76">
        <v>0</v>
      </c>
      <c r="T76">
        <v>0</v>
      </c>
      <c r="U76">
        <v>235.18</v>
      </c>
      <c r="V76">
        <v>117.1</v>
      </c>
      <c r="W76">
        <v>20.67</v>
      </c>
    </row>
    <row r="77" spans="1:23">
      <c r="A77" s="1" t="s">
        <v>53</v>
      </c>
      <c r="B77" s="1" t="s">
        <v>54</v>
      </c>
      <c r="C77" s="1" t="s">
        <v>18</v>
      </c>
      <c r="D77" s="1" t="s">
        <v>19</v>
      </c>
      <c r="E77" s="1" t="s">
        <v>69</v>
      </c>
      <c r="F77" s="1" t="s">
        <v>70</v>
      </c>
      <c r="G77" s="1" t="s">
        <v>57</v>
      </c>
      <c r="H77" s="1" t="s">
        <v>58</v>
      </c>
      <c r="I77" s="1" t="s">
        <v>63</v>
      </c>
      <c r="J77" s="1" t="s">
        <v>64</v>
      </c>
      <c r="K77" s="1" t="s">
        <v>30</v>
      </c>
      <c r="L77" s="1" t="s">
        <v>31</v>
      </c>
      <c r="M77" s="1" t="s">
        <v>24</v>
      </c>
      <c r="N77" s="1" t="s">
        <v>25</v>
      </c>
      <c r="O77" s="1" t="s">
        <v>26</v>
      </c>
      <c r="P77" s="1" t="s">
        <v>27</v>
      </c>
      <c r="Q77" s="1" t="s">
        <v>28</v>
      </c>
      <c r="R77" t="s">
        <v>29</v>
      </c>
      <c r="S77">
        <v>0</v>
      </c>
      <c r="T77">
        <v>0</v>
      </c>
      <c r="U77">
        <v>0</v>
      </c>
      <c r="V77">
        <v>488.14</v>
      </c>
      <c r="W77">
        <v>587.89</v>
      </c>
    </row>
    <row r="78" spans="1:23">
      <c r="A78" s="1" t="s">
        <v>53</v>
      </c>
      <c r="B78" s="1" t="s">
        <v>54</v>
      </c>
      <c r="C78" s="1" t="s">
        <v>18</v>
      </c>
      <c r="D78" s="1" t="s">
        <v>19</v>
      </c>
      <c r="E78" s="1" t="s">
        <v>20</v>
      </c>
      <c r="F78" s="1" t="s">
        <v>21</v>
      </c>
      <c r="G78" s="1" t="s">
        <v>57</v>
      </c>
      <c r="H78" s="1" t="s">
        <v>58</v>
      </c>
      <c r="I78" s="1" t="s">
        <v>63</v>
      </c>
      <c r="J78" s="1" t="s">
        <v>64</v>
      </c>
      <c r="K78" s="1" t="s">
        <v>34</v>
      </c>
      <c r="L78" s="1" t="s">
        <v>35</v>
      </c>
      <c r="M78" s="1" t="s">
        <v>24</v>
      </c>
      <c r="N78" s="1" t="s">
        <v>25</v>
      </c>
      <c r="O78" s="1" t="s">
        <v>26</v>
      </c>
      <c r="P78" s="1" t="s">
        <v>27</v>
      </c>
      <c r="Q78" s="1" t="s">
        <v>28</v>
      </c>
      <c r="R78" t="s">
        <v>29</v>
      </c>
      <c r="S78">
        <v>0</v>
      </c>
      <c r="T78">
        <v>0</v>
      </c>
      <c r="U78">
        <v>1131.1400000000001</v>
      </c>
      <c r="V78">
        <v>906.97</v>
      </c>
      <c r="W78">
        <v>320.47000000000003</v>
      </c>
    </row>
    <row r="79" spans="1:23">
      <c r="A79" s="1" t="s">
        <v>202</v>
      </c>
      <c r="B79" s="1" t="s">
        <v>203</v>
      </c>
      <c r="C79" s="1" t="s">
        <v>49</v>
      </c>
      <c r="D79" s="1" t="s">
        <v>50</v>
      </c>
      <c r="E79" s="1" t="s">
        <v>20</v>
      </c>
      <c r="F79" s="1" t="s">
        <v>21</v>
      </c>
      <c r="G79" s="1" t="s">
        <v>38</v>
      </c>
      <c r="H79" s="1" t="s">
        <v>39</v>
      </c>
      <c r="I79" s="2" t="s">
        <v>63</v>
      </c>
      <c r="J79" s="2" t="s">
        <v>64</v>
      </c>
      <c r="K79" s="1" t="s">
        <v>30</v>
      </c>
      <c r="L79" s="1" t="s">
        <v>31</v>
      </c>
      <c r="M79" s="1" t="s">
        <v>41</v>
      </c>
      <c r="N79" s="1" t="s">
        <v>42</v>
      </c>
      <c r="O79" s="1" t="s">
        <v>49</v>
      </c>
      <c r="P79" s="1" t="s">
        <v>51</v>
      </c>
      <c r="Q79" s="1" t="s">
        <v>28</v>
      </c>
      <c r="R79" t="s">
        <v>29</v>
      </c>
      <c r="S79">
        <v>11.81</v>
      </c>
      <c r="T79">
        <v>314.88</v>
      </c>
      <c r="U79">
        <v>0</v>
      </c>
      <c r="V79">
        <v>0</v>
      </c>
      <c r="W79">
        <v>0</v>
      </c>
    </row>
    <row r="80" spans="1:23">
      <c r="A80" s="1" t="s">
        <v>202</v>
      </c>
      <c r="B80" s="1" t="s">
        <v>203</v>
      </c>
      <c r="C80" s="1" t="s">
        <v>49</v>
      </c>
      <c r="D80" s="1" t="s">
        <v>50</v>
      </c>
      <c r="E80" s="1" t="s">
        <v>180</v>
      </c>
      <c r="F80" s="1" t="s">
        <v>181</v>
      </c>
      <c r="G80" s="1" t="s">
        <v>38</v>
      </c>
      <c r="H80" s="1" t="s">
        <v>39</v>
      </c>
      <c r="I80" s="2" t="s">
        <v>63</v>
      </c>
      <c r="J80" s="2" t="s">
        <v>64</v>
      </c>
      <c r="K80" s="1" t="s">
        <v>30</v>
      </c>
      <c r="L80" s="1" t="s">
        <v>31</v>
      </c>
      <c r="M80" s="1" t="s">
        <v>41</v>
      </c>
      <c r="N80" s="1" t="s">
        <v>42</v>
      </c>
      <c r="O80" s="1" t="s">
        <v>49</v>
      </c>
      <c r="P80" s="1" t="s">
        <v>51</v>
      </c>
      <c r="Q80" s="1" t="s">
        <v>28</v>
      </c>
      <c r="R80" t="s">
        <v>29</v>
      </c>
      <c r="S80">
        <v>478.22</v>
      </c>
      <c r="T80">
        <v>0</v>
      </c>
      <c r="U80">
        <v>0</v>
      </c>
      <c r="V80">
        <v>0</v>
      </c>
      <c r="W80">
        <v>0</v>
      </c>
    </row>
    <row r="81" spans="1:24">
      <c r="A81" s="1" t="s">
        <v>202</v>
      </c>
      <c r="B81" s="1" t="s">
        <v>203</v>
      </c>
      <c r="C81" s="1" t="s">
        <v>49</v>
      </c>
      <c r="D81" s="1" t="s">
        <v>50</v>
      </c>
      <c r="E81" s="1" t="s">
        <v>44</v>
      </c>
      <c r="F81" s="1" t="s">
        <v>45</v>
      </c>
      <c r="G81" s="1" t="s">
        <v>38</v>
      </c>
      <c r="H81" s="1" t="s">
        <v>39</v>
      </c>
      <c r="I81" s="2" t="s">
        <v>63</v>
      </c>
      <c r="J81" s="2" t="s">
        <v>64</v>
      </c>
      <c r="K81" s="1" t="s">
        <v>34</v>
      </c>
      <c r="L81" s="1" t="s">
        <v>35</v>
      </c>
      <c r="M81" s="1" t="s">
        <v>41</v>
      </c>
      <c r="N81" s="1" t="s">
        <v>42</v>
      </c>
      <c r="O81" s="1" t="s">
        <v>49</v>
      </c>
      <c r="P81" s="1" t="s">
        <v>51</v>
      </c>
      <c r="Q81" s="1" t="s">
        <v>28</v>
      </c>
      <c r="R81" t="s">
        <v>29</v>
      </c>
      <c r="S81">
        <v>1362.3</v>
      </c>
      <c r="T81">
        <v>0</v>
      </c>
      <c r="U81">
        <v>0</v>
      </c>
      <c r="V81">
        <v>0</v>
      </c>
      <c r="W81">
        <v>0</v>
      </c>
    </row>
    <row r="82" spans="1:24">
      <c r="A82" s="1" t="s">
        <v>202</v>
      </c>
      <c r="B82" s="1" t="s">
        <v>203</v>
      </c>
      <c r="C82" s="1" t="s">
        <v>49</v>
      </c>
      <c r="D82" s="1" t="s">
        <v>50</v>
      </c>
      <c r="E82" s="1" t="s">
        <v>20</v>
      </c>
      <c r="F82" s="1" t="s">
        <v>21</v>
      </c>
      <c r="G82" s="1" t="s">
        <v>38</v>
      </c>
      <c r="H82" s="1" t="s">
        <v>39</v>
      </c>
      <c r="I82" s="2" t="s">
        <v>63</v>
      </c>
      <c r="J82" s="2" t="s">
        <v>64</v>
      </c>
      <c r="K82" s="1" t="s">
        <v>34</v>
      </c>
      <c r="L82" s="1" t="s">
        <v>35</v>
      </c>
      <c r="M82" s="1" t="s">
        <v>41</v>
      </c>
      <c r="N82" s="1" t="s">
        <v>42</v>
      </c>
      <c r="O82" s="1" t="s">
        <v>49</v>
      </c>
      <c r="P82" s="1" t="s">
        <v>51</v>
      </c>
      <c r="Q82" s="1" t="s">
        <v>28</v>
      </c>
      <c r="R82" t="s">
        <v>29</v>
      </c>
      <c r="S82">
        <v>82.69</v>
      </c>
      <c r="T82">
        <v>1283.7</v>
      </c>
      <c r="U82">
        <v>0</v>
      </c>
      <c r="V82">
        <v>0</v>
      </c>
      <c r="W82">
        <v>0</v>
      </c>
    </row>
    <row r="83" spans="1:24">
      <c r="A83" s="1" t="s">
        <v>53</v>
      </c>
      <c r="B83" s="1" t="s">
        <v>54</v>
      </c>
      <c r="C83" s="1" t="s">
        <v>18</v>
      </c>
      <c r="D83" s="1" t="s">
        <v>19</v>
      </c>
      <c r="E83" s="1" t="s">
        <v>20</v>
      </c>
      <c r="F83" s="1" t="s">
        <v>21</v>
      </c>
      <c r="G83" s="1" t="s">
        <v>57</v>
      </c>
      <c r="H83" s="1" t="s">
        <v>58</v>
      </c>
      <c r="I83" s="1" t="s">
        <v>65</v>
      </c>
      <c r="J83" s="1" t="s">
        <v>66</v>
      </c>
      <c r="K83" s="1" t="s">
        <v>22</v>
      </c>
      <c r="L83" s="1" t="s">
        <v>23</v>
      </c>
      <c r="M83" s="1" t="s">
        <v>24</v>
      </c>
      <c r="N83" s="1" t="s">
        <v>25</v>
      </c>
      <c r="O83" s="1" t="s">
        <v>26</v>
      </c>
      <c r="P83" s="1" t="s">
        <v>27</v>
      </c>
      <c r="Q83" s="1" t="s">
        <v>28</v>
      </c>
      <c r="R83" t="s">
        <v>29</v>
      </c>
      <c r="S83">
        <v>0</v>
      </c>
      <c r="T83">
        <v>0</v>
      </c>
      <c r="U83">
        <v>335.2</v>
      </c>
      <c r="V83">
        <v>382.64</v>
      </c>
      <c r="W83">
        <v>203.76</v>
      </c>
    </row>
    <row r="84" spans="1:24">
      <c r="A84" s="1" t="s">
        <v>53</v>
      </c>
      <c r="B84" s="1" t="s">
        <v>54</v>
      </c>
      <c r="C84" s="1" t="s">
        <v>18</v>
      </c>
      <c r="D84" s="1" t="s">
        <v>19</v>
      </c>
      <c r="E84" s="1" t="s">
        <v>20</v>
      </c>
      <c r="F84" s="1" t="s">
        <v>21</v>
      </c>
      <c r="G84" s="1" t="s">
        <v>57</v>
      </c>
      <c r="H84" s="1" t="s">
        <v>58</v>
      </c>
      <c r="I84" s="1" t="s">
        <v>65</v>
      </c>
      <c r="J84" s="1" t="s">
        <v>66</v>
      </c>
      <c r="K84" s="1" t="s">
        <v>30</v>
      </c>
      <c r="L84" s="1" t="s">
        <v>31</v>
      </c>
      <c r="M84" s="1" t="s">
        <v>24</v>
      </c>
      <c r="N84" s="1" t="s">
        <v>25</v>
      </c>
      <c r="O84" s="1" t="s">
        <v>26</v>
      </c>
      <c r="P84" s="1" t="s">
        <v>27</v>
      </c>
      <c r="Q84" s="1" t="s">
        <v>28</v>
      </c>
      <c r="R84" t="s">
        <v>29</v>
      </c>
      <c r="S84">
        <v>0</v>
      </c>
      <c r="T84">
        <v>0</v>
      </c>
      <c r="U84">
        <v>8451.68</v>
      </c>
      <c r="V84">
        <v>8694.7199999999993</v>
      </c>
      <c r="W84">
        <v>4491.76</v>
      </c>
    </row>
    <row r="85" spans="1:24">
      <c r="A85" s="1" t="s">
        <v>204</v>
      </c>
      <c r="B85" s="1" t="s">
        <v>205</v>
      </c>
      <c r="C85" s="1" t="s">
        <v>49</v>
      </c>
      <c r="D85" s="1" t="s">
        <v>50</v>
      </c>
      <c r="E85" s="1" t="s">
        <v>180</v>
      </c>
      <c r="F85" s="1" t="s">
        <v>181</v>
      </c>
      <c r="G85" s="1" t="s">
        <v>38</v>
      </c>
      <c r="H85" s="1" t="s">
        <v>39</v>
      </c>
      <c r="I85" s="2" t="s">
        <v>65</v>
      </c>
      <c r="J85" s="2" t="s">
        <v>66</v>
      </c>
      <c r="K85" s="1" t="s">
        <v>22</v>
      </c>
      <c r="L85" s="1" t="s">
        <v>23</v>
      </c>
      <c r="M85" s="1" t="s">
        <v>41</v>
      </c>
      <c r="N85" s="1" t="s">
        <v>42</v>
      </c>
      <c r="O85" s="1" t="s">
        <v>49</v>
      </c>
      <c r="P85" s="1" t="s">
        <v>51</v>
      </c>
      <c r="Q85" s="1" t="s">
        <v>28</v>
      </c>
      <c r="R85" t="s">
        <v>29</v>
      </c>
      <c r="S85">
        <v>208.4</v>
      </c>
      <c r="T85">
        <v>0</v>
      </c>
      <c r="U85">
        <v>0</v>
      </c>
      <c r="V85">
        <v>0</v>
      </c>
      <c r="W85">
        <v>0</v>
      </c>
    </row>
    <row r="86" spans="1:24">
      <c r="A86" s="1" t="s">
        <v>204</v>
      </c>
      <c r="B86" s="1" t="s">
        <v>205</v>
      </c>
      <c r="C86" s="1" t="s">
        <v>49</v>
      </c>
      <c r="D86" s="1" t="s">
        <v>50</v>
      </c>
      <c r="E86" s="1" t="s">
        <v>20</v>
      </c>
      <c r="F86" s="1" t="s">
        <v>21</v>
      </c>
      <c r="G86" s="1" t="s">
        <v>38</v>
      </c>
      <c r="H86" s="1" t="s">
        <v>39</v>
      </c>
      <c r="I86" s="2" t="s">
        <v>65</v>
      </c>
      <c r="J86" s="2" t="s">
        <v>66</v>
      </c>
      <c r="K86" s="1" t="s">
        <v>22</v>
      </c>
      <c r="L86" s="1" t="s">
        <v>23</v>
      </c>
      <c r="M86" s="1" t="s">
        <v>41</v>
      </c>
      <c r="N86" s="1" t="s">
        <v>42</v>
      </c>
      <c r="O86" s="1" t="s">
        <v>49</v>
      </c>
      <c r="P86" s="1" t="s">
        <v>51</v>
      </c>
      <c r="Q86" s="1" t="s">
        <v>28</v>
      </c>
      <c r="R86" t="s">
        <v>29</v>
      </c>
      <c r="S86">
        <v>22</v>
      </c>
      <c r="T86">
        <v>243.12</v>
      </c>
      <c r="U86">
        <v>0</v>
      </c>
      <c r="V86">
        <v>0</v>
      </c>
      <c r="W86">
        <v>0</v>
      </c>
    </row>
    <row r="87" spans="1:24">
      <c r="A87" s="1" t="s">
        <v>204</v>
      </c>
      <c r="B87" s="1" t="s">
        <v>205</v>
      </c>
      <c r="C87" s="1" t="s">
        <v>49</v>
      </c>
      <c r="D87" s="1" t="s">
        <v>50</v>
      </c>
      <c r="E87" s="1" t="s">
        <v>180</v>
      </c>
      <c r="F87" s="1" t="s">
        <v>181</v>
      </c>
      <c r="G87" s="1" t="s">
        <v>38</v>
      </c>
      <c r="H87" s="1" t="s">
        <v>39</v>
      </c>
      <c r="I87" s="2" t="s">
        <v>65</v>
      </c>
      <c r="J87" s="2" t="s">
        <v>66</v>
      </c>
      <c r="K87" s="1" t="s">
        <v>30</v>
      </c>
      <c r="L87" s="1" t="s">
        <v>31</v>
      </c>
      <c r="M87" s="1" t="s">
        <v>41</v>
      </c>
      <c r="N87" s="1" t="s">
        <v>42</v>
      </c>
      <c r="O87" s="1" t="s">
        <v>49</v>
      </c>
      <c r="P87" s="1" t="s">
        <v>51</v>
      </c>
      <c r="Q87" s="1" t="s">
        <v>28</v>
      </c>
      <c r="R87" t="s">
        <v>29</v>
      </c>
      <c r="S87">
        <v>6637.6</v>
      </c>
      <c r="T87">
        <v>0</v>
      </c>
      <c r="U87">
        <v>0</v>
      </c>
      <c r="V87">
        <v>0</v>
      </c>
      <c r="W87">
        <v>0</v>
      </c>
    </row>
    <row r="88" spans="1:24">
      <c r="A88" s="1" t="s">
        <v>204</v>
      </c>
      <c r="B88" s="1" t="s">
        <v>205</v>
      </c>
      <c r="C88" s="1" t="s">
        <v>49</v>
      </c>
      <c r="D88" s="1" t="s">
        <v>50</v>
      </c>
      <c r="E88" s="1" t="s">
        <v>20</v>
      </c>
      <c r="F88" s="1" t="s">
        <v>21</v>
      </c>
      <c r="G88" s="1" t="s">
        <v>38</v>
      </c>
      <c r="H88" s="1" t="s">
        <v>39</v>
      </c>
      <c r="I88" s="2" t="s">
        <v>65</v>
      </c>
      <c r="J88" s="2" t="s">
        <v>66</v>
      </c>
      <c r="K88" s="1" t="s">
        <v>30</v>
      </c>
      <c r="L88" s="1" t="s">
        <v>31</v>
      </c>
      <c r="M88" s="1" t="s">
        <v>41</v>
      </c>
      <c r="N88" s="1" t="s">
        <v>42</v>
      </c>
      <c r="O88" s="1" t="s">
        <v>49</v>
      </c>
      <c r="P88" s="1" t="s">
        <v>51</v>
      </c>
      <c r="Q88" s="1" t="s">
        <v>28</v>
      </c>
      <c r="R88" t="s">
        <v>29</v>
      </c>
      <c r="S88">
        <v>645.84</v>
      </c>
      <c r="T88">
        <v>8014.4</v>
      </c>
      <c r="U88">
        <v>0</v>
      </c>
      <c r="V88">
        <v>0</v>
      </c>
      <c r="W88">
        <v>0</v>
      </c>
    </row>
    <row r="89" spans="1:24">
      <c r="A89" s="1" t="s">
        <v>53</v>
      </c>
      <c r="B89" s="1" t="s">
        <v>54</v>
      </c>
      <c r="C89" s="1" t="s">
        <v>18</v>
      </c>
      <c r="D89" s="1" t="s">
        <v>19</v>
      </c>
      <c r="E89" s="1" t="s">
        <v>81</v>
      </c>
      <c r="F89" s="1" t="s">
        <v>82</v>
      </c>
      <c r="G89" s="1" t="s">
        <v>57</v>
      </c>
      <c r="H89" s="1" t="s">
        <v>58</v>
      </c>
      <c r="I89" s="1" t="s">
        <v>83</v>
      </c>
      <c r="J89" s="1" t="s">
        <v>84</v>
      </c>
      <c r="K89" s="1" t="s">
        <v>22</v>
      </c>
      <c r="L89" s="1" t="s">
        <v>23</v>
      </c>
      <c r="M89" s="1" t="s">
        <v>24</v>
      </c>
      <c r="N89" s="1" t="s">
        <v>25</v>
      </c>
      <c r="O89" s="1" t="s">
        <v>26</v>
      </c>
      <c r="P89" s="1" t="s">
        <v>27</v>
      </c>
      <c r="Q89" s="1" t="s">
        <v>28</v>
      </c>
      <c r="R89" t="s">
        <v>29</v>
      </c>
      <c r="S89">
        <v>0</v>
      </c>
      <c r="T89">
        <v>0</v>
      </c>
      <c r="U89">
        <v>0</v>
      </c>
      <c r="V89">
        <v>491.83</v>
      </c>
      <c r="W89">
        <v>0</v>
      </c>
    </row>
    <row r="90" spans="1:24">
      <c r="A90" s="1" t="s">
        <v>53</v>
      </c>
      <c r="B90" s="1" t="s">
        <v>54</v>
      </c>
      <c r="C90" s="1" t="s">
        <v>18</v>
      </c>
      <c r="D90" s="1" t="s">
        <v>19</v>
      </c>
      <c r="E90" s="1" t="s">
        <v>99</v>
      </c>
      <c r="F90" s="1" t="s">
        <v>100</v>
      </c>
      <c r="G90" s="1" t="s">
        <v>57</v>
      </c>
      <c r="H90" s="1" t="s">
        <v>58</v>
      </c>
      <c r="I90" s="1" t="s">
        <v>83</v>
      </c>
      <c r="J90" s="1" t="s">
        <v>84</v>
      </c>
      <c r="K90" s="1" t="s">
        <v>28</v>
      </c>
      <c r="L90" s="1" t="s">
        <v>40</v>
      </c>
      <c r="M90" s="1" t="s">
        <v>24</v>
      </c>
      <c r="N90" s="1" t="s">
        <v>25</v>
      </c>
      <c r="O90" s="1" t="s">
        <v>26</v>
      </c>
      <c r="P90" s="1" t="s">
        <v>27</v>
      </c>
      <c r="Q90" s="1" t="s">
        <v>28</v>
      </c>
      <c r="R90" t="s">
        <v>29</v>
      </c>
      <c r="S90">
        <v>0</v>
      </c>
      <c r="T90">
        <v>0</v>
      </c>
      <c r="U90">
        <v>708.89</v>
      </c>
      <c r="V90">
        <v>0</v>
      </c>
      <c r="W90">
        <v>0</v>
      </c>
    </row>
    <row r="91" spans="1:24">
      <c r="A91" s="1" t="s">
        <v>53</v>
      </c>
      <c r="B91" s="1" t="s">
        <v>54</v>
      </c>
      <c r="C91" s="1" t="s">
        <v>18</v>
      </c>
      <c r="D91" s="1" t="s">
        <v>19</v>
      </c>
      <c r="E91" s="1" t="s">
        <v>99</v>
      </c>
      <c r="F91" s="1" t="s">
        <v>100</v>
      </c>
      <c r="G91" s="1" t="s">
        <v>57</v>
      </c>
      <c r="H91" s="1" t="s">
        <v>58</v>
      </c>
      <c r="I91" s="1" t="s">
        <v>83</v>
      </c>
      <c r="J91" s="1" t="s">
        <v>84</v>
      </c>
      <c r="K91" s="1" t="s">
        <v>22</v>
      </c>
      <c r="L91" s="1" t="s">
        <v>23</v>
      </c>
      <c r="M91" s="1" t="s">
        <v>24</v>
      </c>
      <c r="N91" s="1" t="s">
        <v>25</v>
      </c>
      <c r="O91" s="1" t="s">
        <v>26</v>
      </c>
      <c r="P91" s="1" t="s">
        <v>27</v>
      </c>
      <c r="Q91" s="1" t="s">
        <v>28</v>
      </c>
      <c r="R91" t="s">
        <v>29</v>
      </c>
      <c r="S91">
        <v>0</v>
      </c>
      <c r="T91">
        <v>0</v>
      </c>
      <c r="U91">
        <v>493.38</v>
      </c>
      <c r="V91">
        <v>120</v>
      </c>
      <c r="W91">
        <v>109.64</v>
      </c>
    </row>
    <row r="92" spans="1:24">
      <c r="A92" s="1" t="s">
        <v>53</v>
      </c>
      <c r="B92" s="1" t="s">
        <v>54</v>
      </c>
      <c r="C92" s="1" t="s">
        <v>18</v>
      </c>
      <c r="D92" s="1" t="s">
        <v>19</v>
      </c>
      <c r="E92" s="1" t="s">
        <v>110</v>
      </c>
      <c r="F92" s="1" t="s">
        <v>111</v>
      </c>
      <c r="G92" s="1" t="s">
        <v>57</v>
      </c>
      <c r="H92" s="1" t="s">
        <v>58</v>
      </c>
      <c r="I92" s="1" t="s">
        <v>83</v>
      </c>
      <c r="J92" s="1" t="s">
        <v>84</v>
      </c>
      <c r="K92" s="1" t="s">
        <v>30</v>
      </c>
      <c r="L92" s="1" t="s">
        <v>31</v>
      </c>
      <c r="M92" s="1" t="s">
        <v>24</v>
      </c>
      <c r="N92" s="1" t="s">
        <v>25</v>
      </c>
      <c r="O92" s="1" t="s">
        <v>26</v>
      </c>
      <c r="P92" s="1" t="s">
        <v>27</v>
      </c>
      <c r="Q92" s="1" t="s">
        <v>28</v>
      </c>
      <c r="R92" t="s">
        <v>29</v>
      </c>
      <c r="S92">
        <v>0</v>
      </c>
      <c r="T92">
        <v>0</v>
      </c>
      <c r="U92">
        <v>0</v>
      </c>
      <c r="V92">
        <v>2774.25</v>
      </c>
      <c r="W92">
        <v>0</v>
      </c>
    </row>
    <row r="93" spans="1:24">
      <c r="A93" s="1" t="s">
        <v>53</v>
      </c>
      <c r="B93" s="1" t="s">
        <v>54</v>
      </c>
      <c r="C93" s="1" t="s">
        <v>18</v>
      </c>
      <c r="D93" s="1" t="s">
        <v>19</v>
      </c>
      <c r="E93" s="1" t="s">
        <v>91</v>
      </c>
      <c r="F93" s="1" t="s">
        <v>92</v>
      </c>
      <c r="G93" s="1" t="s">
        <v>57</v>
      </c>
      <c r="H93" s="1" t="s">
        <v>58</v>
      </c>
      <c r="I93" s="1" t="s">
        <v>83</v>
      </c>
      <c r="J93" s="1" t="s">
        <v>84</v>
      </c>
      <c r="K93" s="1" t="s">
        <v>28</v>
      </c>
      <c r="L93" s="1" t="s">
        <v>40</v>
      </c>
      <c r="M93" s="1" t="s">
        <v>24</v>
      </c>
      <c r="N93" s="1" t="s">
        <v>25</v>
      </c>
      <c r="O93" s="1" t="s">
        <v>26</v>
      </c>
      <c r="P93" s="1" t="s">
        <v>27</v>
      </c>
      <c r="Q93" s="1" t="s">
        <v>28</v>
      </c>
      <c r="R93" t="s">
        <v>29</v>
      </c>
      <c r="S93">
        <v>0</v>
      </c>
      <c r="T93">
        <v>0</v>
      </c>
      <c r="U93">
        <v>3882.63</v>
      </c>
      <c r="V93">
        <v>0</v>
      </c>
      <c r="W93">
        <v>0</v>
      </c>
    </row>
    <row r="94" spans="1:24">
      <c r="A94" s="1" t="s">
        <v>53</v>
      </c>
      <c r="B94" s="1" t="s">
        <v>54</v>
      </c>
      <c r="C94" s="1" t="s">
        <v>18</v>
      </c>
      <c r="D94" s="1" t="s">
        <v>19</v>
      </c>
      <c r="E94" s="1" t="s">
        <v>20</v>
      </c>
      <c r="F94" s="1" t="s">
        <v>21</v>
      </c>
      <c r="G94" s="1" t="s">
        <v>57</v>
      </c>
      <c r="H94" s="1" t="s">
        <v>58</v>
      </c>
      <c r="I94" s="1" t="s">
        <v>83</v>
      </c>
      <c r="J94" s="1" t="s">
        <v>84</v>
      </c>
      <c r="K94" s="1" t="s">
        <v>22</v>
      </c>
      <c r="L94" s="1" t="s">
        <v>23</v>
      </c>
      <c r="M94" s="1" t="s">
        <v>24</v>
      </c>
      <c r="N94" s="1" t="s">
        <v>25</v>
      </c>
      <c r="O94" s="1" t="s">
        <v>26</v>
      </c>
      <c r="P94" s="1" t="s">
        <v>27</v>
      </c>
      <c r="Q94" s="1" t="s">
        <v>28</v>
      </c>
      <c r="R94" t="s">
        <v>29</v>
      </c>
      <c r="S94">
        <v>0</v>
      </c>
      <c r="T94">
        <v>0</v>
      </c>
      <c r="U94">
        <v>4844.6400000000003</v>
      </c>
      <c r="V94">
        <v>36</v>
      </c>
      <c r="W94">
        <v>0</v>
      </c>
      <c r="X94">
        <v>6670</v>
      </c>
    </row>
    <row r="95" spans="1:24">
      <c r="A95" s="1" t="s">
        <v>53</v>
      </c>
      <c r="B95" s="1" t="s">
        <v>54</v>
      </c>
      <c r="C95" s="1" t="s">
        <v>18</v>
      </c>
      <c r="D95" s="1" t="s">
        <v>19</v>
      </c>
      <c r="E95" s="1" t="s">
        <v>106</v>
      </c>
      <c r="F95" s="1" t="s">
        <v>107</v>
      </c>
      <c r="G95" s="1" t="s">
        <v>57</v>
      </c>
      <c r="H95" s="1" t="s">
        <v>58</v>
      </c>
      <c r="I95" s="1" t="s">
        <v>83</v>
      </c>
      <c r="J95" s="1" t="s">
        <v>84</v>
      </c>
      <c r="K95" s="1" t="s">
        <v>22</v>
      </c>
      <c r="L95" s="1" t="s">
        <v>23</v>
      </c>
      <c r="M95" s="1" t="s">
        <v>24</v>
      </c>
      <c r="N95" s="1" t="s">
        <v>25</v>
      </c>
      <c r="O95" s="1" t="s">
        <v>26</v>
      </c>
      <c r="P95" s="1" t="s">
        <v>27</v>
      </c>
      <c r="Q95" s="1" t="s">
        <v>28</v>
      </c>
      <c r="R95" t="s">
        <v>29</v>
      </c>
      <c r="S95">
        <v>0</v>
      </c>
      <c r="T95">
        <v>0</v>
      </c>
      <c r="U95">
        <v>0</v>
      </c>
      <c r="V95">
        <v>7409.43</v>
      </c>
      <c r="W95">
        <v>0</v>
      </c>
    </row>
    <row r="96" spans="1:24">
      <c r="A96" s="1" t="s">
        <v>53</v>
      </c>
      <c r="B96" s="1" t="s">
        <v>54</v>
      </c>
      <c r="C96" s="1" t="s">
        <v>18</v>
      </c>
      <c r="D96" s="1" t="s">
        <v>19</v>
      </c>
      <c r="E96" s="1" t="s">
        <v>99</v>
      </c>
      <c r="F96" s="1" t="s">
        <v>100</v>
      </c>
      <c r="G96" s="1" t="s">
        <v>57</v>
      </c>
      <c r="H96" s="1" t="s">
        <v>58</v>
      </c>
      <c r="I96" s="1" t="s">
        <v>83</v>
      </c>
      <c r="J96" s="1" t="s">
        <v>84</v>
      </c>
      <c r="K96" s="1" t="s">
        <v>30</v>
      </c>
      <c r="L96" s="1" t="s">
        <v>31</v>
      </c>
      <c r="M96" s="1" t="s">
        <v>24</v>
      </c>
      <c r="N96" s="1" t="s">
        <v>25</v>
      </c>
      <c r="O96" s="1" t="s">
        <v>26</v>
      </c>
      <c r="P96" s="1" t="s">
        <v>27</v>
      </c>
      <c r="Q96" s="1" t="s">
        <v>28</v>
      </c>
      <c r="R96" t="s">
        <v>29</v>
      </c>
      <c r="S96">
        <v>0</v>
      </c>
      <c r="T96">
        <v>0</v>
      </c>
      <c r="U96">
        <v>6266.84</v>
      </c>
      <c r="V96">
        <v>5280.18</v>
      </c>
      <c r="W96">
        <v>1639.78</v>
      </c>
    </row>
    <row r="97" spans="1:24">
      <c r="A97" s="1" t="s">
        <v>53</v>
      </c>
      <c r="B97" s="1" t="s">
        <v>54</v>
      </c>
      <c r="C97" s="1" t="s">
        <v>18</v>
      </c>
      <c r="D97" s="1" t="s">
        <v>19</v>
      </c>
      <c r="E97" s="1" t="s">
        <v>91</v>
      </c>
      <c r="F97" s="1" t="s">
        <v>92</v>
      </c>
      <c r="G97" s="1" t="s">
        <v>57</v>
      </c>
      <c r="H97" s="1" t="s">
        <v>58</v>
      </c>
      <c r="I97" s="1" t="s">
        <v>83</v>
      </c>
      <c r="J97" s="1" t="s">
        <v>84</v>
      </c>
      <c r="K97" s="1" t="s">
        <v>30</v>
      </c>
      <c r="L97" s="1" t="s">
        <v>31</v>
      </c>
      <c r="M97" s="1" t="s">
        <v>24</v>
      </c>
      <c r="N97" s="1" t="s">
        <v>25</v>
      </c>
      <c r="O97" s="1" t="s">
        <v>26</v>
      </c>
      <c r="P97" s="1" t="s">
        <v>27</v>
      </c>
      <c r="Q97" s="1" t="s">
        <v>28</v>
      </c>
      <c r="R97" t="s">
        <v>29</v>
      </c>
      <c r="S97">
        <v>0</v>
      </c>
      <c r="T97">
        <v>0</v>
      </c>
      <c r="U97">
        <v>8208.2199999999993</v>
      </c>
      <c r="V97">
        <v>9162.11</v>
      </c>
      <c r="W97">
        <v>4696.33</v>
      </c>
    </row>
    <row r="98" spans="1:24">
      <c r="A98" s="1" t="s">
        <v>53</v>
      </c>
      <c r="B98" s="1" t="s">
        <v>54</v>
      </c>
      <c r="C98" s="1" t="s">
        <v>18</v>
      </c>
      <c r="D98" s="1" t="s">
        <v>19</v>
      </c>
      <c r="E98" s="1" t="s">
        <v>101</v>
      </c>
      <c r="F98" s="1" t="s">
        <v>102</v>
      </c>
      <c r="G98" s="1" t="s">
        <v>57</v>
      </c>
      <c r="H98" s="1" t="s">
        <v>58</v>
      </c>
      <c r="I98" s="1" t="s">
        <v>83</v>
      </c>
      <c r="J98" s="1" t="s">
        <v>84</v>
      </c>
      <c r="K98" s="1" t="s">
        <v>30</v>
      </c>
      <c r="L98" s="1" t="s">
        <v>31</v>
      </c>
      <c r="M98" s="1" t="s">
        <v>24</v>
      </c>
      <c r="N98" s="1" t="s">
        <v>25</v>
      </c>
      <c r="O98" s="1" t="s">
        <v>26</v>
      </c>
      <c r="P98" s="1" t="s">
        <v>27</v>
      </c>
      <c r="Q98" s="1" t="s">
        <v>28</v>
      </c>
      <c r="R98" t="s">
        <v>29</v>
      </c>
      <c r="S98">
        <v>0</v>
      </c>
      <c r="T98">
        <v>0</v>
      </c>
      <c r="U98">
        <v>16402.78</v>
      </c>
      <c r="V98">
        <v>16325.06</v>
      </c>
      <c r="W98">
        <v>5277.87</v>
      </c>
    </row>
    <row r="99" spans="1:24">
      <c r="A99" s="1" t="s">
        <v>206</v>
      </c>
      <c r="B99" s="1" t="s">
        <v>207</v>
      </c>
      <c r="C99" s="1" t="s">
        <v>18</v>
      </c>
      <c r="D99" s="1" t="s">
        <v>19</v>
      </c>
      <c r="E99" s="1" t="s">
        <v>101</v>
      </c>
      <c r="F99" s="1" t="s">
        <v>102</v>
      </c>
      <c r="G99" s="1" t="s">
        <v>38</v>
      </c>
      <c r="H99" s="1" t="s">
        <v>39</v>
      </c>
      <c r="I99" s="2" t="s">
        <v>83</v>
      </c>
      <c r="J99" s="2" t="s">
        <v>84</v>
      </c>
      <c r="K99" s="1" t="s">
        <v>22</v>
      </c>
      <c r="L99" s="1" t="s">
        <v>23</v>
      </c>
      <c r="M99" s="1" t="s">
        <v>41</v>
      </c>
      <c r="N99" s="1" t="s">
        <v>42</v>
      </c>
      <c r="O99" s="1" t="s">
        <v>18</v>
      </c>
      <c r="P99" s="1" t="s">
        <v>52</v>
      </c>
      <c r="Q99" s="1" t="s">
        <v>28</v>
      </c>
      <c r="R99" t="s">
        <v>29</v>
      </c>
      <c r="S99">
        <v>0</v>
      </c>
      <c r="T99">
        <v>76.14</v>
      </c>
      <c r="U99">
        <v>0</v>
      </c>
      <c r="V99">
        <v>0</v>
      </c>
      <c r="W99">
        <v>0</v>
      </c>
    </row>
    <row r="100" spans="1:24">
      <c r="A100" s="1" t="s">
        <v>206</v>
      </c>
      <c r="B100" s="1" t="s">
        <v>207</v>
      </c>
      <c r="C100" s="1" t="s">
        <v>18</v>
      </c>
      <c r="D100" s="1" t="s">
        <v>19</v>
      </c>
      <c r="E100" s="1" t="s">
        <v>210</v>
      </c>
      <c r="F100" s="1" t="s">
        <v>211</v>
      </c>
      <c r="G100" s="1" t="s">
        <v>38</v>
      </c>
      <c r="H100" s="1" t="s">
        <v>39</v>
      </c>
      <c r="I100" s="2" t="s">
        <v>83</v>
      </c>
      <c r="J100" s="2" t="s">
        <v>84</v>
      </c>
      <c r="K100" s="1" t="s">
        <v>30</v>
      </c>
      <c r="L100" s="1" t="s">
        <v>31</v>
      </c>
      <c r="M100" s="1" t="s">
        <v>41</v>
      </c>
      <c r="N100" s="1" t="s">
        <v>42</v>
      </c>
      <c r="O100" s="1" t="s">
        <v>18</v>
      </c>
      <c r="P100" s="1" t="s">
        <v>52</v>
      </c>
      <c r="Q100" s="1" t="s">
        <v>28</v>
      </c>
      <c r="R100" t="s">
        <v>29</v>
      </c>
      <c r="S100">
        <v>0</v>
      </c>
      <c r="T100">
        <v>322.5</v>
      </c>
      <c r="U100">
        <v>0</v>
      </c>
      <c r="V100">
        <v>0</v>
      </c>
      <c r="W100">
        <v>0</v>
      </c>
    </row>
    <row r="101" spans="1:24">
      <c r="A101" s="1" t="s">
        <v>206</v>
      </c>
      <c r="B101" s="1" t="s">
        <v>207</v>
      </c>
      <c r="C101" s="1" t="s">
        <v>49</v>
      </c>
      <c r="D101" s="1" t="s">
        <v>50</v>
      </c>
      <c r="E101" s="1" t="s">
        <v>208</v>
      </c>
      <c r="F101" s="1" t="s">
        <v>209</v>
      </c>
      <c r="G101" s="1" t="s">
        <v>38</v>
      </c>
      <c r="H101" s="1" t="s">
        <v>39</v>
      </c>
      <c r="I101" s="2" t="s">
        <v>83</v>
      </c>
      <c r="J101" s="2" t="s">
        <v>84</v>
      </c>
      <c r="K101" s="1" t="s">
        <v>22</v>
      </c>
      <c r="L101" s="1" t="s">
        <v>23</v>
      </c>
      <c r="M101" s="1" t="s">
        <v>41</v>
      </c>
      <c r="N101" s="1" t="s">
        <v>42</v>
      </c>
      <c r="O101" s="1" t="s">
        <v>49</v>
      </c>
      <c r="P101" s="1" t="s">
        <v>51</v>
      </c>
      <c r="Q101" s="1" t="s">
        <v>28</v>
      </c>
      <c r="R101" t="s">
        <v>29</v>
      </c>
      <c r="S101">
        <v>555.08000000000004</v>
      </c>
      <c r="T101">
        <v>0</v>
      </c>
      <c r="U101">
        <v>0</v>
      </c>
      <c r="V101">
        <v>0</v>
      </c>
      <c r="W101">
        <v>0</v>
      </c>
    </row>
    <row r="102" spans="1:24">
      <c r="A102" s="1" t="s">
        <v>206</v>
      </c>
      <c r="B102" s="1" t="s">
        <v>207</v>
      </c>
      <c r="C102" s="1" t="s">
        <v>49</v>
      </c>
      <c r="D102" s="1" t="s">
        <v>50</v>
      </c>
      <c r="E102" s="1" t="s">
        <v>99</v>
      </c>
      <c r="F102" s="1" t="s">
        <v>100</v>
      </c>
      <c r="G102" s="1" t="s">
        <v>38</v>
      </c>
      <c r="H102" s="1" t="s">
        <v>39</v>
      </c>
      <c r="I102" s="2" t="s">
        <v>83</v>
      </c>
      <c r="J102" s="2" t="s">
        <v>84</v>
      </c>
      <c r="K102" s="1" t="s">
        <v>22</v>
      </c>
      <c r="L102" s="1" t="s">
        <v>23</v>
      </c>
      <c r="M102" s="1" t="s">
        <v>41</v>
      </c>
      <c r="N102" s="1" t="s">
        <v>42</v>
      </c>
      <c r="O102" s="1" t="s">
        <v>49</v>
      </c>
      <c r="P102" s="1" t="s">
        <v>51</v>
      </c>
      <c r="Q102" s="1" t="s">
        <v>28</v>
      </c>
      <c r="R102" t="s">
        <v>29</v>
      </c>
      <c r="S102">
        <v>753.77</v>
      </c>
      <c r="T102">
        <v>0</v>
      </c>
      <c r="U102">
        <v>0</v>
      </c>
      <c r="V102">
        <v>0</v>
      </c>
      <c r="W102">
        <v>0</v>
      </c>
    </row>
    <row r="103" spans="1:24">
      <c r="A103" s="1" t="s">
        <v>206</v>
      </c>
      <c r="B103" s="1" t="s">
        <v>207</v>
      </c>
      <c r="C103" s="1" t="s">
        <v>49</v>
      </c>
      <c r="D103" s="1" t="s">
        <v>50</v>
      </c>
      <c r="E103" s="1" t="s">
        <v>87</v>
      </c>
      <c r="F103" s="1" t="s">
        <v>88</v>
      </c>
      <c r="G103" s="1" t="s">
        <v>38</v>
      </c>
      <c r="H103" s="1" t="s">
        <v>39</v>
      </c>
      <c r="I103" s="2" t="s">
        <v>83</v>
      </c>
      <c r="J103" s="2" t="s">
        <v>84</v>
      </c>
      <c r="K103" s="1" t="s">
        <v>22</v>
      </c>
      <c r="L103" s="1" t="s">
        <v>23</v>
      </c>
      <c r="M103" s="1" t="s">
        <v>41</v>
      </c>
      <c r="N103" s="1" t="s">
        <v>42</v>
      </c>
      <c r="O103" s="1" t="s">
        <v>49</v>
      </c>
      <c r="P103" s="1" t="s">
        <v>51</v>
      </c>
      <c r="Q103" s="1" t="s">
        <v>28</v>
      </c>
      <c r="R103" t="s">
        <v>29</v>
      </c>
      <c r="S103">
        <v>1725</v>
      </c>
      <c r="T103">
        <v>0</v>
      </c>
      <c r="U103">
        <v>0</v>
      </c>
      <c r="V103">
        <v>0</v>
      </c>
      <c r="W103">
        <v>0</v>
      </c>
    </row>
    <row r="104" spans="1:24">
      <c r="A104" s="1" t="s">
        <v>206</v>
      </c>
      <c r="B104" s="1" t="s">
        <v>207</v>
      </c>
      <c r="C104" s="1" t="s">
        <v>49</v>
      </c>
      <c r="D104" s="1" t="s">
        <v>50</v>
      </c>
      <c r="E104" s="1" t="s">
        <v>110</v>
      </c>
      <c r="F104" s="1" t="s">
        <v>111</v>
      </c>
      <c r="G104" s="1" t="s">
        <v>38</v>
      </c>
      <c r="H104" s="1" t="s">
        <v>39</v>
      </c>
      <c r="I104" s="2" t="s">
        <v>83</v>
      </c>
      <c r="J104" s="2" t="s">
        <v>84</v>
      </c>
      <c r="K104" s="1" t="s">
        <v>30</v>
      </c>
      <c r="L104" s="1" t="s">
        <v>31</v>
      </c>
      <c r="M104" s="1" t="s">
        <v>41</v>
      </c>
      <c r="N104" s="1" t="s">
        <v>42</v>
      </c>
      <c r="O104" s="1" t="s">
        <v>49</v>
      </c>
      <c r="P104" s="1" t="s">
        <v>51</v>
      </c>
      <c r="Q104" s="1" t="s">
        <v>28</v>
      </c>
      <c r="R104" t="s">
        <v>29</v>
      </c>
      <c r="S104">
        <v>0</v>
      </c>
      <c r="T104">
        <v>3369.32</v>
      </c>
      <c r="U104">
        <v>0</v>
      </c>
      <c r="V104">
        <v>0</v>
      </c>
      <c r="W104">
        <v>0</v>
      </c>
    </row>
    <row r="105" spans="1:24">
      <c r="A105" s="1" t="s">
        <v>206</v>
      </c>
      <c r="B105" s="1" t="s">
        <v>207</v>
      </c>
      <c r="C105" s="1" t="s">
        <v>18</v>
      </c>
      <c r="D105" s="1" t="s">
        <v>19</v>
      </c>
      <c r="E105" s="1" t="s">
        <v>20</v>
      </c>
      <c r="F105" s="1" t="s">
        <v>21</v>
      </c>
      <c r="G105" s="1" t="s">
        <v>38</v>
      </c>
      <c r="H105" s="1" t="s">
        <v>39</v>
      </c>
      <c r="I105" s="2" t="s">
        <v>83</v>
      </c>
      <c r="J105" s="2" t="s">
        <v>84</v>
      </c>
      <c r="K105" s="1" t="s">
        <v>22</v>
      </c>
      <c r="L105" s="1" t="s">
        <v>23</v>
      </c>
      <c r="M105" s="1" t="s">
        <v>41</v>
      </c>
      <c r="N105" s="1" t="s">
        <v>42</v>
      </c>
      <c r="O105" s="1" t="s">
        <v>18</v>
      </c>
      <c r="P105" s="1" t="s">
        <v>52</v>
      </c>
      <c r="Q105" s="1" t="s">
        <v>28</v>
      </c>
      <c r="R105" t="s">
        <v>29</v>
      </c>
      <c r="S105">
        <v>0</v>
      </c>
      <c r="T105">
        <v>3431.61</v>
      </c>
      <c r="U105">
        <v>0</v>
      </c>
      <c r="V105">
        <v>0</v>
      </c>
      <c r="W105">
        <v>0</v>
      </c>
    </row>
    <row r="106" spans="1:24">
      <c r="A106" s="1" t="s">
        <v>53</v>
      </c>
      <c r="B106" s="1" t="s">
        <v>54</v>
      </c>
      <c r="C106" s="1" t="s">
        <v>18</v>
      </c>
      <c r="D106" s="1" t="s">
        <v>19</v>
      </c>
      <c r="E106" s="1" t="s">
        <v>20</v>
      </c>
      <c r="F106" s="1" t="s">
        <v>21</v>
      </c>
      <c r="G106" s="1" t="s">
        <v>57</v>
      </c>
      <c r="H106" s="1" t="s">
        <v>58</v>
      </c>
      <c r="I106" s="1" t="s">
        <v>83</v>
      </c>
      <c r="J106" s="1" t="s">
        <v>84</v>
      </c>
      <c r="K106" s="1" t="s">
        <v>30</v>
      </c>
      <c r="L106" s="1" t="s">
        <v>31</v>
      </c>
      <c r="M106" s="1" t="s">
        <v>24</v>
      </c>
      <c r="N106" s="1" t="s">
        <v>25</v>
      </c>
      <c r="O106" s="1" t="s">
        <v>26</v>
      </c>
      <c r="P106" s="1" t="s">
        <v>27</v>
      </c>
      <c r="Q106" s="1" t="s">
        <v>28</v>
      </c>
      <c r="R106" t="s">
        <v>29</v>
      </c>
      <c r="S106">
        <v>0</v>
      </c>
      <c r="T106">
        <v>0</v>
      </c>
      <c r="U106">
        <v>0</v>
      </c>
      <c r="V106">
        <v>0</v>
      </c>
      <c r="W106">
        <v>0</v>
      </c>
      <c r="X106" s="3">
        <v>41850</v>
      </c>
    </row>
    <row r="107" spans="1:24">
      <c r="A107" s="1" t="s">
        <v>206</v>
      </c>
      <c r="B107" s="1" t="s">
        <v>207</v>
      </c>
      <c r="C107" s="1" t="s">
        <v>49</v>
      </c>
      <c r="D107" s="1" t="s">
        <v>50</v>
      </c>
      <c r="E107" s="1" t="s">
        <v>101</v>
      </c>
      <c r="F107" s="1" t="s">
        <v>102</v>
      </c>
      <c r="G107" s="1" t="s">
        <v>38</v>
      </c>
      <c r="H107" s="1" t="s">
        <v>39</v>
      </c>
      <c r="I107" s="2" t="s">
        <v>83</v>
      </c>
      <c r="J107" s="2" t="s">
        <v>84</v>
      </c>
      <c r="K107" s="1" t="s">
        <v>30</v>
      </c>
      <c r="L107" s="1" t="s">
        <v>31</v>
      </c>
      <c r="M107" s="1" t="s">
        <v>41</v>
      </c>
      <c r="N107" s="1" t="s">
        <v>42</v>
      </c>
      <c r="O107" s="1" t="s">
        <v>49</v>
      </c>
      <c r="P107" s="1" t="s">
        <v>51</v>
      </c>
      <c r="Q107" s="1" t="s">
        <v>28</v>
      </c>
      <c r="R107" t="s">
        <v>29</v>
      </c>
      <c r="S107">
        <v>4923.29</v>
      </c>
      <c r="T107">
        <v>0</v>
      </c>
      <c r="U107">
        <v>0</v>
      </c>
      <c r="V107">
        <v>0</v>
      </c>
      <c r="W107">
        <v>0</v>
      </c>
    </row>
    <row r="108" spans="1:24">
      <c r="A108" s="1" t="s">
        <v>206</v>
      </c>
      <c r="B108" s="1" t="s">
        <v>207</v>
      </c>
      <c r="C108" s="1" t="s">
        <v>49</v>
      </c>
      <c r="D108" s="1" t="s">
        <v>50</v>
      </c>
      <c r="E108" s="1" t="s">
        <v>99</v>
      </c>
      <c r="F108" s="1" t="s">
        <v>100</v>
      </c>
      <c r="G108" s="1" t="s">
        <v>38</v>
      </c>
      <c r="H108" s="1" t="s">
        <v>39</v>
      </c>
      <c r="I108" s="2" t="s">
        <v>83</v>
      </c>
      <c r="J108" s="2" t="s">
        <v>84</v>
      </c>
      <c r="K108" s="1" t="s">
        <v>30</v>
      </c>
      <c r="L108" s="1" t="s">
        <v>31</v>
      </c>
      <c r="M108" s="1" t="s">
        <v>41</v>
      </c>
      <c r="N108" s="1" t="s">
        <v>42</v>
      </c>
      <c r="O108" s="1" t="s">
        <v>49</v>
      </c>
      <c r="P108" s="1" t="s">
        <v>51</v>
      </c>
      <c r="Q108" s="1" t="s">
        <v>28</v>
      </c>
      <c r="R108" t="s">
        <v>29</v>
      </c>
      <c r="S108">
        <v>3455.88</v>
      </c>
      <c r="T108">
        <v>1589.78</v>
      </c>
      <c r="U108">
        <v>0</v>
      </c>
      <c r="V108">
        <v>0</v>
      </c>
      <c r="W108">
        <v>0</v>
      </c>
    </row>
    <row r="109" spans="1:24">
      <c r="A109" s="1" t="s">
        <v>206</v>
      </c>
      <c r="B109" s="1" t="s">
        <v>207</v>
      </c>
      <c r="C109" s="1" t="s">
        <v>18</v>
      </c>
      <c r="D109" s="1" t="s">
        <v>19</v>
      </c>
      <c r="E109" s="1" t="s">
        <v>99</v>
      </c>
      <c r="F109" s="1" t="s">
        <v>100</v>
      </c>
      <c r="G109" s="1" t="s">
        <v>38</v>
      </c>
      <c r="H109" s="1" t="s">
        <v>39</v>
      </c>
      <c r="I109" s="2" t="s">
        <v>83</v>
      </c>
      <c r="J109" s="2" t="s">
        <v>84</v>
      </c>
      <c r="K109" s="1" t="s">
        <v>30</v>
      </c>
      <c r="L109" s="1" t="s">
        <v>31</v>
      </c>
      <c r="M109" s="1" t="s">
        <v>41</v>
      </c>
      <c r="N109" s="1" t="s">
        <v>42</v>
      </c>
      <c r="O109" s="1" t="s">
        <v>18</v>
      </c>
      <c r="P109" s="1" t="s">
        <v>52</v>
      </c>
      <c r="Q109" s="1" t="s">
        <v>28</v>
      </c>
      <c r="R109" t="s">
        <v>29</v>
      </c>
      <c r="S109">
        <v>0</v>
      </c>
      <c r="T109">
        <v>11985.36</v>
      </c>
      <c r="U109">
        <v>0</v>
      </c>
      <c r="V109">
        <v>0</v>
      </c>
      <c r="W109">
        <v>0</v>
      </c>
    </row>
    <row r="110" spans="1:24">
      <c r="A110" s="1" t="s">
        <v>206</v>
      </c>
      <c r="B110" s="1" t="s">
        <v>207</v>
      </c>
      <c r="C110" s="1" t="s">
        <v>49</v>
      </c>
      <c r="D110" s="1" t="s">
        <v>50</v>
      </c>
      <c r="E110" s="1" t="s">
        <v>91</v>
      </c>
      <c r="F110" s="1" t="s">
        <v>92</v>
      </c>
      <c r="G110" s="1" t="s">
        <v>38</v>
      </c>
      <c r="H110" s="1" t="s">
        <v>39</v>
      </c>
      <c r="I110" s="2" t="s">
        <v>83</v>
      </c>
      <c r="J110" s="2" t="s">
        <v>84</v>
      </c>
      <c r="K110" s="1" t="s">
        <v>30</v>
      </c>
      <c r="L110" s="1" t="s">
        <v>31</v>
      </c>
      <c r="M110" s="1" t="s">
        <v>41</v>
      </c>
      <c r="N110" s="1" t="s">
        <v>42</v>
      </c>
      <c r="O110" s="1" t="s">
        <v>49</v>
      </c>
      <c r="P110" s="1" t="s">
        <v>51</v>
      </c>
      <c r="Q110" s="1" t="s">
        <v>28</v>
      </c>
      <c r="R110" t="s">
        <v>29</v>
      </c>
      <c r="S110">
        <v>0</v>
      </c>
      <c r="T110">
        <v>12528.09</v>
      </c>
      <c r="U110">
        <v>0</v>
      </c>
      <c r="V110">
        <v>0</v>
      </c>
      <c r="W110">
        <v>0</v>
      </c>
    </row>
    <row r="111" spans="1:24">
      <c r="A111" s="1" t="s">
        <v>206</v>
      </c>
      <c r="B111" s="1" t="s">
        <v>207</v>
      </c>
      <c r="C111" s="1" t="s">
        <v>49</v>
      </c>
      <c r="D111" s="1" t="s">
        <v>50</v>
      </c>
      <c r="E111" s="1" t="s">
        <v>180</v>
      </c>
      <c r="F111" s="1" t="s">
        <v>181</v>
      </c>
      <c r="G111" s="1" t="s">
        <v>38</v>
      </c>
      <c r="H111" s="1" t="s">
        <v>39</v>
      </c>
      <c r="I111" s="2" t="s">
        <v>83</v>
      </c>
      <c r="J111" s="2" t="s">
        <v>84</v>
      </c>
      <c r="K111" s="1" t="s">
        <v>30</v>
      </c>
      <c r="L111" s="1" t="s">
        <v>31</v>
      </c>
      <c r="M111" s="1" t="s">
        <v>41</v>
      </c>
      <c r="N111" s="1" t="s">
        <v>42</v>
      </c>
      <c r="O111" s="1" t="s">
        <v>49</v>
      </c>
      <c r="P111" s="1" t="s">
        <v>51</v>
      </c>
      <c r="Q111" s="1" t="s">
        <v>28</v>
      </c>
      <c r="R111" t="s">
        <v>29</v>
      </c>
      <c r="S111">
        <v>16303.67</v>
      </c>
      <c r="T111">
        <v>0</v>
      </c>
      <c r="U111">
        <v>0</v>
      </c>
      <c r="V111">
        <v>0</v>
      </c>
      <c r="W111">
        <v>0</v>
      </c>
    </row>
    <row r="112" spans="1:24">
      <c r="A112" s="1" t="s">
        <v>206</v>
      </c>
      <c r="B112" s="1" t="s">
        <v>207</v>
      </c>
      <c r="C112" s="1" t="s">
        <v>18</v>
      </c>
      <c r="D112" s="1" t="s">
        <v>19</v>
      </c>
      <c r="E112" s="1" t="s">
        <v>101</v>
      </c>
      <c r="F112" s="1" t="s">
        <v>102</v>
      </c>
      <c r="G112" s="1" t="s">
        <v>38</v>
      </c>
      <c r="H112" s="1" t="s">
        <v>39</v>
      </c>
      <c r="I112" s="2" t="s">
        <v>83</v>
      </c>
      <c r="J112" s="2" t="s">
        <v>84</v>
      </c>
      <c r="K112" s="1" t="s">
        <v>30</v>
      </c>
      <c r="L112" s="1" t="s">
        <v>31</v>
      </c>
      <c r="M112" s="1" t="s">
        <v>41</v>
      </c>
      <c r="N112" s="1" t="s">
        <v>42</v>
      </c>
      <c r="O112" s="1" t="s">
        <v>18</v>
      </c>
      <c r="P112" s="1" t="s">
        <v>52</v>
      </c>
      <c r="Q112" s="1" t="s">
        <v>28</v>
      </c>
      <c r="R112" t="s">
        <v>29</v>
      </c>
      <c r="S112">
        <v>0</v>
      </c>
      <c r="T112">
        <v>16952.669999999998</v>
      </c>
      <c r="U112">
        <v>0</v>
      </c>
      <c r="V112">
        <v>0</v>
      </c>
      <c r="W112">
        <v>0</v>
      </c>
    </row>
    <row r="113" spans="1:24">
      <c r="A113" s="1" t="s">
        <v>206</v>
      </c>
      <c r="B113" s="1" t="s">
        <v>207</v>
      </c>
      <c r="C113" s="1" t="s">
        <v>49</v>
      </c>
      <c r="D113" s="1" t="s">
        <v>50</v>
      </c>
      <c r="E113" s="1" t="s">
        <v>44</v>
      </c>
      <c r="F113" s="1" t="s">
        <v>45</v>
      </c>
      <c r="G113" s="1" t="s">
        <v>38</v>
      </c>
      <c r="H113" s="1" t="s">
        <v>39</v>
      </c>
      <c r="I113" s="2" t="s">
        <v>83</v>
      </c>
      <c r="J113" s="2" t="s">
        <v>84</v>
      </c>
      <c r="K113" s="1" t="s">
        <v>30</v>
      </c>
      <c r="L113" s="1" t="s">
        <v>31</v>
      </c>
      <c r="M113" s="1" t="s">
        <v>41</v>
      </c>
      <c r="N113" s="1" t="s">
        <v>42</v>
      </c>
      <c r="O113" s="1" t="s">
        <v>49</v>
      </c>
      <c r="P113" s="1" t="s">
        <v>51</v>
      </c>
      <c r="Q113" s="1" t="s">
        <v>28</v>
      </c>
      <c r="R113" t="s">
        <v>29</v>
      </c>
      <c r="S113">
        <v>20518.27</v>
      </c>
      <c r="T113">
        <v>0</v>
      </c>
      <c r="U113">
        <v>0</v>
      </c>
      <c r="V113">
        <v>0</v>
      </c>
      <c r="W113">
        <v>0</v>
      </c>
    </row>
    <row r="114" spans="1:24">
      <c r="A114" s="1" t="s">
        <v>53</v>
      </c>
      <c r="B114" s="1" t="s">
        <v>54</v>
      </c>
      <c r="C114" s="1" t="s">
        <v>18</v>
      </c>
      <c r="D114" s="1" t="s">
        <v>19</v>
      </c>
      <c r="E114" s="1" t="s">
        <v>81</v>
      </c>
      <c r="F114" s="1" t="s">
        <v>82</v>
      </c>
      <c r="G114" s="1" t="s">
        <v>57</v>
      </c>
      <c r="H114" s="1" t="s">
        <v>58</v>
      </c>
      <c r="I114" s="1" t="s">
        <v>75</v>
      </c>
      <c r="J114" s="1" t="s">
        <v>76</v>
      </c>
      <c r="K114" s="1" t="s">
        <v>34</v>
      </c>
      <c r="L114" s="1" t="s">
        <v>35</v>
      </c>
      <c r="M114" s="1" t="s">
        <v>24</v>
      </c>
      <c r="N114" s="1" t="s">
        <v>25</v>
      </c>
      <c r="O114" s="1" t="s">
        <v>26</v>
      </c>
      <c r="P114" s="1" t="s">
        <v>27</v>
      </c>
      <c r="Q114" s="1" t="s">
        <v>28</v>
      </c>
      <c r="R114" t="s">
        <v>29</v>
      </c>
      <c r="S114">
        <v>0</v>
      </c>
      <c r="T114">
        <v>0</v>
      </c>
      <c r="U114">
        <v>0</v>
      </c>
      <c r="V114">
        <v>94.47</v>
      </c>
      <c r="W114">
        <v>17.309999999999999</v>
      </c>
    </row>
    <row r="115" spans="1:24">
      <c r="A115" s="1" t="s">
        <v>53</v>
      </c>
      <c r="B115" s="1" t="s">
        <v>54</v>
      </c>
      <c r="C115" s="1" t="s">
        <v>49</v>
      </c>
      <c r="D115" s="1" t="s">
        <v>50</v>
      </c>
      <c r="E115" s="1" t="s">
        <v>73</v>
      </c>
      <c r="F115" s="1" t="s">
        <v>74</v>
      </c>
      <c r="G115" s="1" t="s">
        <v>57</v>
      </c>
      <c r="H115" s="1" t="s">
        <v>58</v>
      </c>
      <c r="I115" s="1" t="s">
        <v>75</v>
      </c>
      <c r="J115" s="1" t="s">
        <v>76</v>
      </c>
      <c r="K115" s="1" t="s">
        <v>34</v>
      </c>
      <c r="L115" s="1" t="s">
        <v>35</v>
      </c>
      <c r="M115" s="1" t="s">
        <v>24</v>
      </c>
      <c r="N115" s="1" t="s">
        <v>25</v>
      </c>
      <c r="O115" s="1" t="s">
        <v>26</v>
      </c>
      <c r="P115" s="1" t="s">
        <v>27</v>
      </c>
      <c r="Q115" s="1" t="s">
        <v>28</v>
      </c>
      <c r="R115" t="s">
        <v>29</v>
      </c>
      <c r="S115">
        <v>0</v>
      </c>
      <c r="T115">
        <v>0</v>
      </c>
      <c r="U115">
        <v>759</v>
      </c>
      <c r="V115">
        <v>0</v>
      </c>
      <c r="W115">
        <v>0</v>
      </c>
    </row>
    <row r="116" spans="1:24">
      <c r="A116" s="1" t="s">
        <v>53</v>
      </c>
      <c r="B116" s="1" t="s">
        <v>54</v>
      </c>
      <c r="C116" s="1" t="s">
        <v>18</v>
      </c>
      <c r="D116" s="1" t="s">
        <v>19</v>
      </c>
      <c r="E116" s="1" t="s">
        <v>73</v>
      </c>
      <c r="F116" s="1" t="s">
        <v>74</v>
      </c>
      <c r="G116" s="1" t="s">
        <v>57</v>
      </c>
      <c r="H116" s="1" t="s">
        <v>58</v>
      </c>
      <c r="I116" s="1" t="s">
        <v>75</v>
      </c>
      <c r="J116" s="1" t="s">
        <v>76</v>
      </c>
      <c r="K116" s="1" t="s">
        <v>34</v>
      </c>
      <c r="L116" s="1" t="s">
        <v>35</v>
      </c>
      <c r="M116" s="1" t="s">
        <v>24</v>
      </c>
      <c r="N116" s="1" t="s">
        <v>25</v>
      </c>
      <c r="O116" s="1" t="s">
        <v>26</v>
      </c>
      <c r="P116" s="1" t="s">
        <v>27</v>
      </c>
      <c r="Q116" s="1" t="s">
        <v>28</v>
      </c>
      <c r="R116" t="s">
        <v>29</v>
      </c>
      <c r="S116">
        <v>0</v>
      </c>
      <c r="T116">
        <v>0</v>
      </c>
      <c r="U116">
        <v>1349</v>
      </c>
      <c r="V116">
        <v>2276</v>
      </c>
      <c r="W116">
        <v>237</v>
      </c>
      <c r="X116">
        <v>2000</v>
      </c>
    </row>
    <row r="117" spans="1:24">
      <c r="A117" s="1" t="s">
        <v>212</v>
      </c>
      <c r="B117" s="1" t="s">
        <v>213</v>
      </c>
      <c r="C117" s="1" t="s">
        <v>49</v>
      </c>
      <c r="D117" s="1" t="s">
        <v>50</v>
      </c>
      <c r="E117" s="1" t="s">
        <v>77</v>
      </c>
      <c r="F117" s="1" t="s">
        <v>78</v>
      </c>
      <c r="G117" s="1" t="s">
        <v>38</v>
      </c>
      <c r="H117" s="1" t="s">
        <v>39</v>
      </c>
      <c r="I117" s="2" t="s">
        <v>75</v>
      </c>
      <c r="J117" s="2" t="s">
        <v>76</v>
      </c>
      <c r="K117" s="1" t="s">
        <v>34</v>
      </c>
      <c r="L117" s="1" t="s">
        <v>35</v>
      </c>
      <c r="M117" s="1" t="s">
        <v>41</v>
      </c>
      <c r="N117" s="1" t="s">
        <v>42</v>
      </c>
      <c r="O117" s="1" t="s">
        <v>49</v>
      </c>
      <c r="P117" s="1" t="s">
        <v>51</v>
      </c>
      <c r="Q117" s="1" t="s">
        <v>28</v>
      </c>
      <c r="R117" t="s">
        <v>29</v>
      </c>
      <c r="S117">
        <v>0</v>
      </c>
      <c r="T117">
        <v>228.09</v>
      </c>
      <c r="U117">
        <v>0</v>
      </c>
      <c r="V117">
        <v>0</v>
      </c>
      <c r="W117">
        <v>0</v>
      </c>
    </row>
    <row r="118" spans="1:24">
      <c r="A118" s="1" t="s">
        <v>212</v>
      </c>
      <c r="B118" s="1" t="s">
        <v>213</v>
      </c>
      <c r="C118" s="1" t="s">
        <v>49</v>
      </c>
      <c r="D118" s="1" t="s">
        <v>50</v>
      </c>
      <c r="E118" s="1" t="s">
        <v>214</v>
      </c>
      <c r="F118" s="1" t="s">
        <v>215</v>
      </c>
      <c r="G118" s="1" t="s">
        <v>38</v>
      </c>
      <c r="H118" s="1" t="s">
        <v>39</v>
      </c>
      <c r="I118" s="2" t="s">
        <v>75</v>
      </c>
      <c r="J118" s="2" t="s">
        <v>76</v>
      </c>
      <c r="K118" s="1" t="s">
        <v>34</v>
      </c>
      <c r="L118" s="1" t="s">
        <v>35</v>
      </c>
      <c r="M118" s="1" t="s">
        <v>41</v>
      </c>
      <c r="N118" s="1" t="s">
        <v>42</v>
      </c>
      <c r="O118" s="1" t="s">
        <v>49</v>
      </c>
      <c r="P118" s="1" t="s">
        <v>51</v>
      </c>
      <c r="Q118" s="1" t="s">
        <v>28</v>
      </c>
      <c r="R118" t="s">
        <v>29</v>
      </c>
      <c r="S118">
        <v>2899</v>
      </c>
      <c r="T118">
        <v>0</v>
      </c>
      <c r="U118">
        <v>0</v>
      </c>
      <c r="V118">
        <v>0</v>
      </c>
      <c r="W118">
        <v>0</v>
      </c>
    </row>
    <row r="119" spans="1:24">
      <c r="A119" s="1" t="s">
        <v>212</v>
      </c>
      <c r="B119" s="1" t="s">
        <v>213</v>
      </c>
      <c r="C119" s="1" t="s">
        <v>49</v>
      </c>
      <c r="D119" s="1" t="s">
        <v>50</v>
      </c>
      <c r="E119" s="1" t="s">
        <v>73</v>
      </c>
      <c r="F119" s="1" t="s">
        <v>74</v>
      </c>
      <c r="G119" s="1" t="s">
        <v>38</v>
      </c>
      <c r="H119" s="1" t="s">
        <v>39</v>
      </c>
      <c r="I119" s="2" t="s">
        <v>75</v>
      </c>
      <c r="J119" s="2" t="s">
        <v>76</v>
      </c>
      <c r="K119" s="1" t="s">
        <v>34</v>
      </c>
      <c r="L119" s="1" t="s">
        <v>35</v>
      </c>
      <c r="M119" s="1" t="s">
        <v>41</v>
      </c>
      <c r="N119" s="1" t="s">
        <v>42</v>
      </c>
      <c r="O119" s="1" t="s">
        <v>49</v>
      </c>
      <c r="P119" s="1" t="s">
        <v>51</v>
      </c>
      <c r="Q119" s="1" t="s">
        <v>28</v>
      </c>
      <c r="R119" t="s">
        <v>29</v>
      </c>
      <c r="S119">
        <v>0</v>
      </c>
      <c r="T119">
        <v>3383</v>
      </c>
      <c r="U119">
        <v>0</v>
      </c>
      <c r="V119">
        <v>0</v>
      </c>
      <c r="W119">
        <v>0</v>
      </c>
    </row>
    <row r="120" spans="1:24">
      <c r="A120" s="1" t="s">
        <v>53</v>
      </c>
      <c r="B120" s="1" t="s">
        <v>54</v>
      </c>
      <c r="C120" s="1" t="s">
        <v>18</v>
      </c>
      <c r="D120" s="1" t="s">
        <v>19</v>
      </c>
      <c r="E120" s="1" t="s">
        <v>101</v>
      </c>
      <c r="F120" s="1" t="s">
        <v>102</v>
      </c>
      <c r="G120" s="1" t="s">
        <v>57</v>
      </c>
      <c r="H120" s="1" t="s">
        <v>58</v>
      </c>
      <c r="I120" s="1" t="s">
        <v>97</v>
      </c>
      <c r="J120" s="1" t="s">
        <v>98</v>
      </c>
      <c r="K120" s="1" t="s">
        <v>28</v>
      </c>
      <c r="L120" s="1" t="s">
        <v>40</v>
      </c>
      <c r="M120" s="1" t="s">
        <v>24</v>
      </c>
      <c r="N120" s="1" t="s">
        <v>25</v>
      </c>
      <c r="O120" s="1" t="s">
        <v>26</v>
      </c>
      <c r="P120" s="1" t="s">
        <v>27</v>
      </c>
      <c r="Q120" s="1" t="s">
        <v>28</v>
      </c>
      <c r="R120" t="s">
        <v>29</v>
      </c>
      <c r="S120">
        <v>0</v>
      </c>
      <c r="T120">
        <v>0</v>
      </c>
      <c r="U120">
        <v>-720</v>
      </c>
      <c r="V120">
        <v>200</v>
      </c>
      <c r="W120">
        <v>0</v>
      </c>
    </row>
    <row r="121" spans="1:24">
      <c r="A121" s="1" t="s">
        <v>53</v>
      </c>
      <c r="B121" s="1" t="s">
        <v>54</v>
      </c>
      <c r="C121" s="1" t="s">
        <v>18</v>
      </c>
      <c r="D121" s="1" t="s">
        <v>19</v>
      </c>
      <c r="E121" s="1" t="s">
        <v>112</v>
      </c>
      <c r="F121" s="1" t="s">
        <v>113</v>
      </c>
      <c r="G121" s="1" t="s">
        <v>57</v>
      </c>
      <c r="H121" s="1" t="s">
        <v>58</v>
      </c>
      <c r="I121" s="1" t="s">
        <v>97</v>
      </c>
      <c r="J121" s="1" t="s">
        <v>98</v>
      </c>
      <c r="K121" s="1" t="s">
        <v>30</v>
      </c>
      <c r="L121" s="1" t="s">
        <v>31</v>
      </c>
      <c r="M121" s="1" t="s">
        <v>24</v>
      </c>
      <c r="N121" s="1" t="s">
        <v>25</v>
      </c>
      <c r="O121" s="1" t="s">
        <v>26</v>
      </c>
      <c r="P121" s="1" t="s">
        <v>27</v>
      </c>
      <c r="Q121" s="1" t="s">
        <v>28</v>
      </c>
      <c r="R121" t="s">
        <v>29</v>
      </c>
      <c r="S121">
        <v>0</v>
      </c>
      <c r="T121">
        <v>0</v>
      </c>
      <c r="U121">
        <v>93.29</v>
      </c>
      <c r="V121">
        <v>0</v>
      </c>
      <c r="W121">
        <v>0</v>
      </c>
    </row>
    <row r="122" spans="1:24">
      <c r="A122" s="1" t="s">
        <v>53</v>
      </c>
      <c r="B122" s="1" t="s">
        <v>54</v>
      </c>
      <c r="C122" s="1" t="s">
        <v>18</v>
      </c>
      <c r="D122" s="1" t="s">
        <v>19</v>
      </c>
      <c r="E122" s="1" t="s">
        <v>114</v>
      </c>
      <c r="F122" s="1" t="s">
        <v>115</v>
      </c>
      <c r="G122" s="1" t="s">
        <v>57</v>
      </c>
      <c r="H122" s="1" t="s">
        <v>58</v>
      </c>
      <c r="I122" s="1" t="s">
        <v>97</v>
      </c>
      <c r="J122" s="1" t="s">
        <v>98</v>
      </c>
      <c r="K122" s="1" t="s">
        <v>30</v>
      </c>
      <c r="L122" s="1" t="s">
        <v>31</v>
      </c>
      <c r="M122" s="1" t="s">
        <v>24</v>
      </c>
      <c r="N122" s="1" t="s">
        <v>25</v>
      </c>
      <c r="O122" s="1" t="s">
        <v>26</v>
      </c>
      <c r="P122" s="1" t="s">
        <v>27</v>
      </c>
      <c r="Q122" s="1" t="s">
        <v>28</v>
      </c>
      <c r="R122" t="s">
        <v>29</v>
      </c>
      <c r="S122">
        <v>0</v>
      </c>
      <c r="T122">
        <v>0</v>
      </c>
      <c r="U122">
        <v>518.25</v>
      </c>
      <c r="V122">
        <v>0</v>
      </c>
      <c r="W122">
        <v>0</v>
      </c>
    </row>
    <row r="123" spans="1:24">
      <c r="A123" s="1" t="s">
        <v>53</v>
      </c>
      <c r="B123" s="1" t="s">
        <v>54</v>
      </c>
      <c r="C123" s="1" t="s">
        <v>18</v>
      </c>
      <c r="D123" s="1" t="s">
        <v>19</v>
      </c>
      <c r="E123" s="1" t="s">
        <v>95</v>
      </c>
      <c r="F123" s="1" t="s">
        <v>96</v>
      </c>
      <c r="G123" s="1" t="s">
        <v>57</v>
      </c>
      <c r="H123" s="1" t="s">
        <v>58</v>
      </c>
      <c r="I123" s="1" t="s">
        <v>97</v>
      </c>
      <c r="J123" s="1" t="s">
        <v>98</v>
      </c>
      <c r="K123" s="1" t="s">
        <v>30</v>
      </c>
      <c r="L123" s="1" t="s">
        <v>31</v>
      </c>
      <c r="M123" s="1" t="s">
        <v>24</v>
      </c>
      <c r="N123" s="1" t="s">
        <v>25</v>
      </c>
      <c r="O123" s="1" t="s">
        <v>26</v>
      </c>
      <c r="P123" s="1" t="s">
        <v>27</v>
      </c>
      <c r="Q123" s="1" t="s">
        <v>28</v>
      </c>
      <c r="R123" t="s">
        <v>29</v>
      </c>
      <c r="S123">
        <v>0</v>
      </c>
      <c r="T123">
        <v>0</v>
      </c>
      <c r="U123">
        <v>1200</v>
      </c>
      <c r="V123">
        <v>-920</v>
      </c>
      <c r="W123">
        <v>320</v>
      </c>
    </row>
    <row r="124" spans="1:24">
      <c r="A124" s="1" t="s">
        <v>53</v>
      </c>
      <c r="B124" s="1" t="s">
        <v>54</v>
      </c>
      <c r="C124" s="1" t="s">
        <v>18</v>
      </c>
      <c r="D124" s="1" t="s">
        <v>19</v>
      </c>
      <c r="E124" s="1" t="s">
        <v>101</v>
      </c>
      <c r="F124" s="1" t="s">
        <v>102</v>
      </c>
      <c r="G124" s="1" t="s">
        <v>57</v>
      </c>
      <c r="H124" s="1" t="s">
        <v>58</v>
      </c>
      <c r="I124" s="1" t="s">
        <v>97</v>
      </c>
      <c r="J124" s="1" t="s">
        <v>98</v>
      </c>
      <c r="K124" s="1" t="s">
        <v>22</v>
      </c>
      <c r="L124" s="1" t="s">
        <v>23</v>
      </c>
      <c r="M124" s="1" t="s">
        <v>24</v>
      </c>
      <c r="N124" s="1" t="s">
        <v>25</v>
      </c>
      <c r="O124" s="1" t="s">
        <v>26</v>
      </c>
      <c r="P124" s="1" t="s">
        <v>27</v>
      </c>
      <c r="Q124" s="1" t="s">
        <v>28</v>
      </c>
      <c r="R124" t="s">
        <v>29</v>
      </c>
      <c r="S124">
        <v>0</v>
      </c>
      <c r="T124">
        <v>0</v>
      </c>
      <c r="U124">
        <v>649.97</v>
      </c>
      <c r="V124">
        <v>560</v>
      </c>
      <c r="W124">
        <v>80</v>
      </c>
      <c r="X124">
        <v>478</v>
      </c>
    </row>
    <row r="125" spans="1:24">
      <c r="A125" s="1" t="s">
        <v>53</v>
      </c>
      <c r="B125" s="1" t="s">
        <v>54</v>
      </c>
      <c r="C125" s="1" t="s">
        <v>18</v>
      </c>
      <c r="D125" s="1" t="s">
        <v>19</v>
      </c>
      <c r="E125" s="1" t="s">
        <v>101</v>
      </c>
      <c r="F125" s="1" t="s">
        <v>102</v>
      </c>
      <c r="G125" s="1" t="s">
        <v>57</v>
      </c>
      <c r="H125" s="1" t="s">
        <v>58</v>
      </c>
      <c r="I125" s="1" t="s">
        <v>97</v>
      </c>
      <c r="J125" s="1" t="s">
        <v>98</v>
      </c>
      <c r="K125" s="1" t="s">
        <v>30</v>
      </c>
      <c r="L125" s="1" t="s">
        <v>31</v>
      </c>
      <c r="M125" s="1" t="s">
        <v>24</v>
      </c>
      <c r="N125" s="1" t="s">
        <v>25</v>
      </c>
      <c r="O125" s="1" t="s">
        <v>26</v>
      </c>
      <c r="P125" s="1" t="s">
        <v>27</v>
      </c>
      <c r="Q125" s="1" t="s">
        <v>28</v>
      </c>
      <c r="R125" t="s">
        <v>29</v>
      </c>
      <c r="S125">
        <v>0</v>
      </c>
      <c r="T125">
        <v>0</v>
      </c>
      <c r="U125">
        <v>9120</v>
      </c>
      <c r="V125">
        <v>9350</v>
      </c>
      <c r="W125">
        <v>1138</v>
      </c>
      <c r="X125">
        <v>5129</v>
      </c>
    </row>
    <row r="126" spans="1:24">
      <c r="A126" s="1" t="s">
        <v>216</v>
      </c>
      <c r="B126" s="1" t="s">
        <v>217</v>
      </c>
      <c r="C126" s="1" t="s">
        <v>49</v>
      </c>
      <c r="D126" s="1" t="s">
        <v>50</v>
      </c>
      <c r="E126" s="1" t="s">
        <v>95</v>
      </c>
      <c r="F126" s="1" t="s">
        <v>96</v>
      </c>
      <c r="G126" s="1" t="s">
        <v>38</v>
      </c>
      <c r="H126" s="1" t="s">
        <v>39</v>
      </c>
      <c r="I126" s="2" t="s">
        <v>97</v>
      </c>
      <c r="J126" s="2" t="s">
        <v>98</v>
      </c>
      <c r="K126" s="1" t="s">
        <v>30</v>
      </c>
      <c r="L126" s="1" t="s">
        <v>31</v>
      </c>
      <c r="M126" s="1" t="s">
        <v>41</v>
      </c>
      <c r="N126" s="1" t="s">
        <v>42</v>
      </c>
      <c r="O126" s="1" t="s">
        <v>49</v>
      </c>
      <c r="P126" s="1" t="s">
        <v>51</v>
      </c>
      <c r="Q126" s="1" t="s">
        <v>28</v>
      </c>
      <c r="R126" t="s">
        <v>29</v>
      </c>
      <c r="S126">
        <v>-200</v>
      </c>
      <c r="T126">
        <v>-500</v>
      </c>
      <c r="U126">
        <v>0</v>
      </c>
      <c r="V126">
        <v>0</v>
      </c>
      <c r="W126">
        <v>0</v>
      </c>
    </row>
    <row r="127" spans="1:24">
      <c r="A127" s="1" t="s">
        <v>216</v>
      </c>
      <c r="B127" s="1" t="s">
        <v>217</v>
      </c>
      <c r="C127" s="1" t="s">
        <v>18</v>
      </c>
      <c r="D127" s="1" t="s">
        <v>19</v>
      </c>
      <c r="E127" s="1" t="s">
        <v>101</v>
      </c>
      <c r="F127" s="1" t="s">
        <v>102</v>
      </c>
      <c r="G127" s="1" t="s">
        <v>38</v>
      </c>
      <c r="H127" s="1" t="s">
        <v>39</v>
      </c>
      <c r="I127" s="2" t="s">
        <v>97</v>
      </c>
      <c r="J127" s="2" t="s">
        <v>98</v>
      </c>
      <c r="K127" s="1" t="s">
        <v>22</v>
      </c>
      <c r="L127" s="1" t="s">
        <v>23</v>
      </c>
      <c r="M127" s="1" t="s">
        <v>41</v>
      </c>
      <c r="N127" s="1" t="s">
        <v>42</v>
      </c>
      <c r="O127" s="1" t="s">
        <v>18</v>
      </c>
      <c r="P127" s="1" t="s">
        <v>52</v>
      </c>
      <c r="Q127" s="1" t="s">
        <v>28</v>
      </c>
      <c r="R127" t="s">
        <v>29</v>
      </c>
      <c r="S127">
        <v>0</v>
      </c>
      <c r="T127">
        <v>240</v>
      </c>
      <c r="U127">
        <v>0</v>
      </c>
      <c r="V127">
        <v>0</v>
      </c>
      <c r="W127">
        <v>0</v>
      </c>
    </row>
    <row r="128" spans="1:24">
      <c r="A128" s="1" t="s">
        <v>216</v>
      </c>
      <c r="B128" s="1" t="s">
        <v>217</v>
      </c>
      <c r="C128" s="1" t="s">
        <v>49</v>
      </c>
      <c r="D128" s="1" t="s">
        <v>50</v>
      </c>
      <c r="E128" s="1" t="s">
        <v>112</v>
      </c>
      <c r="F128" s="1" t="s">
        <v>113</v>
      </c>
      <c r="G128" s="1" t="s">
        <v>38</v>
      </c>
      <c r="H128" s="1" t="s">
        <v>39</v>
      </c>
      <c r="I128" s="2" t="s">
        <v>97</v>
      </c>
      <c r="J128" s="2" t="s">
        <v>98</v>
      </c>
      <c r="K128" s="1" t="s">
        <v>30</v>
      </c>
      <c r="L128" s="1" t="s">
        <v>31</v>
      </c>
      <c r="M128" s="1" t="s">
        <v>41</v>
      </c>
      <c r="N128" s="1" t="s">
        <v>42</v>
      </c>
      <c r="O128" s="1" t="s">
        <v>49</v>
      </c>
      <c r="P128" s="1" t="s">
        <v>51</v>
      </c>
      <c r="Q128" s="1" t="s">
        <v>28</v>
      </c>
      <c r="R128" t="s">
        <v>29</v>
      </c>
      <c r="S128">
        <v>364.79</v>
      </c>
      <c r="T128">
        <v>193.13</v>
      </c>
      <c r="U128">
        <v>0</v>
      </c>
      <c r="V128">
        <v>0</v>
      </c>
      <c r="W128">
        <v>0</v>
      </c>
    </row>
    <row r="129" spans="1:23">
      <c r="A129" s="1" t="s">
        <v>216</v>
      </c>
      <c r="B129" s="1" t="s">
        <v>217</v>
      </c>
      <c r="C129" s="1" t="s">
        <v>49</v>
      </c>
      <c r="D129" s="1" t="s">
        <v>50</v>
      </c>
      <c r="E129" s="1" t="s">
        <v>180</v>
      </c>
      <c r="F129" s="1" t="s">
        <v>181</v>
      </c>
      <c r="G129" s="1" t="s">
        <v>38</v>
      </c>
      <c r="H129" s="1" t="s">
        <v>39</v>
      </c>
      <c r="I129" s="2" t="s">
        <v>97</v>
      </c>
      <c r="J129" s="2" t="s">
        <v>98</v>
      </c>
      <c r="K129" s="1" t="s">
        <v>22</v>
      </c>
      <c r="L129" s="1" t="s">
        <v>23</v>
      </c>
      <c r="M129" s="1" t="s">
        <v>41</v>
      </c>
      <c r="N129" s="1" t="s">
        <v>42</v>
      </c>
      <c r="O129" s="1" t="s">
        <v>49</v>
      </c>
      <c r="P129" s="1" t="s">
        <v>51</v>
      </c>
      <c r="Q129" s="1" t="s">
        <v>28</v>
      </c>
      <c r="R129" t="s">
        <v>29</v>
      </c>
      <c r="S129">
        <v>1395</v>
      </c>
      <c r="T129">
        <v>0</v>
      </c>
      <c r="U129">
        <v>0</v>
      </c>
      <c r="V129">
        <v>0</v>
      </c>
      <c r="W129">
        <v>0</v>
      </c>
    </row>
    <row r="130" spans="1:23">
      <c r="A130" s="1" t="s">
        <v>216</v>
      </c>
      <c r="B130" s="1" t="s">
        <v>217</v>
      </c>
      <c r="C130" s="1" t="s">
        <v>49</v>
      </c>
      <c r="D130" s="1" t="s">
        <v>50</v>
      </c>
      <c r="E130" s="1" t="s">
        <v>114</v>
      </c>
      <c r="F130" s="1" t="s">
        <v>115</v>
      </c>
      <c r="G130" s="1" t="s">
        <v>38</v>
      </c>
      <c r="H130" s="1" t="s">
        <v>39</v>
      </c>
      <c r="I130" s="2" t="s">
        <v>97</v>
      </c>
      <c r="J130" s="2" t="s">
        <v>98</v>
      </c>
      <c r="K130" s="1" t="s">
        <v>30</v>
      </c>
      <c r="L130" s="1" t="s">
        <v>31</v>
      </c>
      <c r="M130" s="1" t="s">
        <v>41</v>
      </c>
      <c r="N130" s="1" t="s">
        <v>42</v>
      </c>
      <c r="O130" s="1" t="s">
        <v>49</v>
      </c>
      <c r="P130" s="1" t="s">
        <v>51</v>
      </c>
      <c r="Q130" s="1" t="s">
        <v>28</v>
      </c>
      <c r="R130" t="s">
        <v>29</v>
      </c>
      <c r="S130">
        <v>2026.62</v>
      </c>
      <c r="T130">
        <v>1612.07</v>
      </c>
      <c r="U130">
        <v>0</v>
      </c>
      <c r="V130">
        <v>0</v>
      </c>
      <c r="W130">
        <v>0</v>
      </c>
    </row>
    <row r="131" spans="1:23">
      <c r="A131" s="1" t="s">
        <v>216</v>
      </c>
      <c r="B131" s="1" t="s">
        <v>217</v>
      </c>
      <c r="C131" s="1" t="s">
        <v>49</v>
      </c>
      <c r="D131" s="1" t="s">
        <v>50</v>
      </c>
      <c r="E131" s="1" t="s">
        <v>180</v>
      </c>
      <c r="F131" s="1" t="s">
        <v>181</v>
      </c>
      <c r="G131" s="1" t="s">
        <v>38</v>
      </c>
      <c r="H131" s="1" t="s">
        <v>39</v>
      </c>
      <c r="I131" s="2" t="s">
        <v>97</v>
      </c>
      <c r="J131" s="2" t="s">
        <v>98</v>
      </c>
      <c r="K131" s="1" t="s">
        <v>30</v>
      </c>
      <c r="L131" s="1" t="s">
        <v>31</v>
      </c>
      <c r="M131" s="1" t="s">
        <v>41</v>
      </c>
      <c r="N131" s="1" t="s">
        <v>42</v>
      </c>
      <c r="O131" s="1" t="s">
        <v>49</v>
      </c>
      <c r="P131" s="1" t="s">
        <v>51</v>
      </c>
      <c r="Q131" s="1" t="s">
        <v>28</v>
      </c>
      <c r="R131" t="s">
        <v>29</v>
      </c>
      <c r="S131">
        <v>8515</v>
      </c>
      <c r="T131">
        <v>0</v>
      </c>
      <c r="U131">
        <v>0</v>
      </c>
      <c r="V131">
        <v>0</v>
      </c>
      <c r="W131">
        <v>0</v>
      </c>
    </row>
    <row r="132" spans="1:23">
      <c r="A132" s="1" t="s">
        <v>216</v>
      </c>
      <c r="B132" s="1" t="s">
        <v>217</v>
      </c>
      <c r="C132" s="1" t="s">
        <v>18</v>
      </c>
      <c r="D132" s="1" t="s">
        <v>19</v>
      </c>
      <c r="E132" s="1" t="s">
        <v>101</v>
      </c>
      <c r="F132" s="1" t="s">
        <v>102</v>
      </c>
      <c r="G132" s="1" t="s">
        <v>38</v>
      </c>
      <c r="H132" s="1" t="s">
        <v>39</v>
      </c>
      <c r="I132" s="2" t="s">
        <v>97</v>
      </c>
      <c r="J132" s="2" t="s">
        <v>98</v>
      </c>
      <c r="K132" s="1" t="s">
        <v>30</v>
      </c>
      <c r="L132" s="1" t="s">
        <v>31</v>
      </c>
      <c r="M132" s="1" t="s">
        <v>41</v>
      </c>
      <c r="N132" s="1" t="s">
        <v>42</v>
      </c>
      <c r="O132" s="1" t="s">
        <v>18</v>
      </c>
      <c r="P132" s="1" t="s">
        <v>52</v>
      </c>
      <c r="Q132" s="1" t="s">
        <v>28</v>
      </c>
      <c r="R132" t="s">
        <v>29</v>
      </c>
      <c r="S132">
        <v>0</v>
      </c>
      <c r="T132">
        <v>12200</v>
      </c>
      <c r="U132">
        <v>0</v>
      </c>
      <c r="V132">
        <v>0</v>
      </c>
      <c r="W132">
        <v>0</v>
      </c>
    </row>
    <row r="133" spans="1:23">
      <c r="A133" s="1" t="s">
        <v>53</v>
      </c>
      <c r="B133" s="1" t="s">
        <v>54</v>
      </c>
      <c r="C133" s="1" t="s">
        <v>49</v>
      </c>
      <c r="D133" s="1" t="s">
        <v>50</v>
      </c>
      <c r="E133" s="1" t="s">
        <v>79</v>
      </c>
      <c r="F133" s="1" t="s">
        <v>80</v>
      </c>
      <c r="G133" s="1" t="s">
        <v>57</v>
      </c>
      <c r="H133" s="1" t="s">
        <v>58</v>
      </c>
      <c r="I133" s="1" t="s">
        <v>67</v>
      </c>
      <c r="J133" s="1" t="s">
        <v>68</v>
      </c>
      <c r="K133" s="1" t="s">
        <v>30</v>
      </c>
      <c r="L133" s="1" t="s">
        <v>31</v>
      </c>
      <c r="M133" s="1" t="s">
        <v>24</v>
      </c>
      <c r="N133" s="1" t="s">
        <v>25</v>
      </c>
      <c r="O133" s="1" t="s">
        <v>26</v>
      </c>
      <c r="P133" s="1" t="s">
        <v>27</v>
      </c>
      <c r="Q133" s="1" t="s">
        <v>28</v>
      </c>
      <c r="R133" t="s">
        <v>29</v>
      </c>
      <c r="S133">
        <v>0</v>
      </c>
      <c r="T133">
        <v>0</v>
      </c>
      <c r="U133">
        <v>-228.08</v>
      </c>
      <c r="V133">
        <v>0</v>
      </c>
      <c r="W133">
        <v>0</v>
      </c>
    </row>
    <row r="134" spans="1:23">
      <c r="A134" s="1" t="s">
        <v>53</v>
      </c>
      <c r="B134" s="1" t="s">
        <v>54</v>
      </c>
      <c r="C134" s="1" t="s">
        <v>49</v>
      </c>
      <c r="D134" s="1" t="s">
        <v>50</v>
      </c>
      <c r="E134" s="1" t="s">
        <v>79</v>
      </c>
      <c r="F134" s="1" t="s">
        <v>80</v>
      </c>
      <c r="G134" s="1" t="s">
        <v>57</v>
      </c>
      <c r="H134" s="1" t="s">
        <v>58</v>
      </c>
      <c r="I134" s="1" t="s">
        <v>67</v>
      </c>
      <c r="J134" s="1" t="s">
        <v>68</v>
      </c>
      <c r="K134" s="1" t="s">
        <v>22</v>
      </c>
      <c r="L134" s="1" t="s">
        <v>23</v>
      </c>
      <c r="M134" s="1" t="s">
        <v>24</v>
      </c>
      <c r="N134" s="1" t="s">
        <v>25</v>
      </c>
      <c r="O134" s="1" t="s">
        <v>26</v>
      </c>
      <c r="P134" s="1" t="s">
        <v>27</v>
      </c>
      <c r="Q134" s="1" t="s">
        <v>28</v>
      </c>
      <c r="R134" t="s">
        <v>29</v>
      </c>
      <c r="S134">
        <v>0</v>
      </c>
      <c r="T134">
        <v>0</v>
      </c>
      <c r="U134">
        <v>-25.35</v>
      </c>
      <c r="V134">
        <v>0</v>
      </c>
      <c r="W134">
        <v>0</v>
      </c>
    </row>
    <row r="135" spans="1:23">
      <c r="A135" s="1" t="s">
        <v>53</v>
      </c>
      <c r="B135" s="1" t="s">
        <v>54</v>
      </c>
      <c r="C135" s="1" t="s">
        <v>18</v>
      </c>
      <c r="D135" s="1" t="s">
        <v>19</v>
      </c>
      <c r="E135" s="1" t="s">
        <v>93</v>
      </c>
      <c r="F135" s="1" t="s">
        <v>94</v>
      </c>
      <c r="G135" s="1" t="s">
        <v>57</v>
      </c>
      <c r="H135" s="1" t="s">
        <v>58</v>
      </c>
      <c r="I135" s="1" t="s">
        <v>67</v>
      </c>
      <c r="J135" s="1" t="s">
        <v>68</v>
      </c>
      <c r="K135" s="1" t="s">
        <v>22</v>
      </c>
      <c r="L135" s="1" t="s">
        <v>23</v>
      </c>
      <c r="M135" s="1" t="s">
        <v>24</v>
      </c>
      <c r="N135" s="1" t="s">
        <v>25</v>
      </c>
      <c r="O135" s="1" t="s">
        <v>26</v>
      </c>
      <c r="P135" s="1" t="s">
        <v>27</v>
      </c>
      <c r="Q135" s="1" t="s">
        <v>28</v>
      </c>
      <c r="R135" t="s">
        <v>29</v>
      </c>
      <c r="S135">
        <v>0</v>
      </c>
      <c r="T135">
        <v>0</v>
      </c>
      <c r="U135">
        <v>0</v>
      </c>
      <c r="V135">
        <v>5</v>
      </c>
      <c r="W135">
        <v>0</v>
      </c>
    </row>
    <row r="136" spans="1:23">
      <c r="A136" s="1" t="s">
        <v>53</v>
      </c>
      <c r="B136" s="1" t="s">
        <v>54</v>
      </c>
      <c r="C136" s="1" t="s">
        <v>49</v>
      </c>
      <c r="D136" s="1" t="s">
        <v>50</v>
      </c>
      <c r="E136" s="1" t="s">
        <v>20</v>
      </c>
      <c r="F136" s="1" t="s">
        <v>21</v>
      </c>
      <c r="G136" s="1" t="s">
        <v>57</v>
      </c>
      <c r="H136" s="1" t="s">
        <v>58</v>
      </c>
      <c r="I136" s="1" t="s">
        <v>67</v>
      </c>
      <c r="J136" s="1" t="s">
        <v>68</v>
      </c>
      <c r="K136" s="1" t="s">
        <v>22</v>
      </c>
      <c r="L136" s="1" t="s">
        <v>23</v>
      </c>
      <c r="M136" s="1" t="s">
        <v>24</v>
      </c>
      <c r="N136" s="1" t="s">
        <v>25</v>
      </c>
      <c r="O136" s="1" t="s">
        <v>26</v>
      </c>
      <c r="P136" s="1" t="s">
        <v>27</v>
      </c>
      <c r="Q136" s="1" t="s">
        <v>28</v>
      </c>
      <c r="R136" t="s">
        <v>29</v>
      </c>
      <c r="S136">
        <v>0</v>
      </c>
      <c r="T136">
        <v>0</v>
      </c>
      <c r="U136">
        <v>0</v>
      </c>
      <c r="V136">
        <v>5.29</v>
      </c>
      <c r="W136">
        <v>0</v>
      </c>
    </row>
    <row r="137" spans="1:23">
      <c r="A137" s="1" t="s">
        <v>53</v>
      </c>
      <c r="B137" s="1" t="s">
        <v>54</v>
      </c>
      <c r="C137" s="1" t="s">
        <v>49</v>
      </c>
      <c r="D137" s="1" t="s">
        <v>50</v>
      </c>
      <c r="E137" s="1" t="s">
        <v>69</v>
      </c>
      <c r="F137" s="1" t="s">
        <v>70</v>
      </c>
      <c r="G137" s="1" t="s">
        <v>57</v>
      </c>
      <c r="H137" s="1" t="s">
        <v>58</v>
      </c>
      <c r="I137" s="1" t="s">
        <v>67</v>
      </c>
      <c r="J137" s="1" t="s">
        <v>68</v>
      </c>
      <c r="K137" s="1" t="s">
        <v>22</v>
      </c>
      <c r="L137" s="1" t="s">
        <v>23</v>
      </c>
      <c r="M137" s="1" t="s">
        <v>24</v>
      </c>
      <c r="N137" s="1" t="s">
        <v>25</v>
      </c>
      <c r="O137" s="1" t="s">
        <v>26</v>
      </c>
      <c r="P137" s="1" t="s">
        <v>27</v>
      </c>
      <c r="Q137" s="1" t="s">
        <v>28</v>
      </c>
      <c r="R137" t="s">
        <v>29</v>
      </c>
      <c r="S137">
        <v>0</v>
      </c>
      <c r="T137">
        <v>0</v>
      </c>
      <c r="U137">
        <v>0</v>
      </c>
      <c r="V137">
        <v>5.38</v>
      </c>
      <c r="W137">
        <v>0</v>
      </c>
    </row>
    <row r="138" spans="1:23">
      <c r="A138" s="1" t="s">
        <v>53</v>
      </c>
      <c r="B138" s="1" t="s">
        <v>54</v>
      </c>
      <c r="C138" s="1" t="s">
        <v>49</v>
      </c>
      <c r="D138" s="1" t="s">
        <v>50</v>
      </c>
      <c r="E138" s="1" t="s">
        <v>71</v>
      </c>
      <c r="F138" s="1" t="s">
        <v>72</v>
      </c>
      <c r="G138" s="1" t="s">
        <v>57</v>
      </c>
      <c r="H138" s="1" t="s">
        <v>58</v>
      </c>
      <c r="I138" s="1" t="s">
        <v>67</v>
      </c>
      <c r="J138" s="1" t="s">
        <v>68</v>
      </c>
      <c r="K138" s="1" t="s">
        <v>22</v>
      </c>
      <c r="L138" s="1" t="s">
        <v>23</v>
      </c>
      <c r="M138" s="1" t="s">
        <v>24</v>
      </c>
      <c r="N138" s="1" t="s">
        <v>25</v>
      </c>
      <c r="O138" s="1" t="s">
        <v>26</v>
      </c>
      <c r="P138" s="1" t="s">
        <v>27</v>
      </c>
      <c r="Q138" s="1" t="s">
        <v>28</v>
      </c>
      <c r="R138" t="s">
        <v>29</v>
      </c>
      <c r="S138">
        <v>0</v>
      </c>
      <c r="T138">
        <v>0</v>
      </c>
      <c r="U138">
        <v>25.35</v>
      </c>
      <c r="V138">
        <v>0</v>
      </c>
      <c r="W138">
        <v>0</v>
      </c>
    </row>
    <row r="139" spans="1:23">
      <c r="A139" s="1" t="s">
        <v>53</v>
      </c>
      <c r="B139" s="1" t="s">
        <v>54</v>
      </c>
      <c r="C139" s="1" t="s">
        <v>18</v>
      </c>
      <c r="D139" s="1" t="s">
        <v>19</v>
      </c>
      <c r="E139" s="1" t="s">
        <v>89</v>
      </c>
      <c r="F139" s="1" t="s">
        <v>90</v>
      </c>
      <c r="G139" s="1" t="s">
        <v>57</v>
      </c>
      <c r="H139" s="1" t="s">
        <v>58</v>
      </c>
      <c r="I139" s="1" t="s">
        <v>67</v>
      </c>
      <c r="J139" s="1" t="s">
        <v>68</v>
      </c>
      <c r="K139" s="1" t="s">
        <v>30</v>
      </c>
      <c r="L139" s="1" t="s">
        <v>31</v>
      </c>
      <c r="M139" s="1" t="s">
        <v>24</v>
      </c>
      <c r="N139" s="1" t="s">
        <v>25</v>
      </c>
      <c r="O139" s="1" t="s">
        <v>26</v>
      </c>
      <c r="P139" s="1" t="s">
        <v>27</v>
      </c>
      <c r="Q139" s="1" t="s">
        <v>28</v>
      </c>
      <c r="R139" t="s">
        <v>29</v>
      </c>
      <c r="S139">
        <v>0</v>
      </c>
      <c r="T139">
        <v>0</v>
      </c>
      <c r="U139">
        <v>0</v>
      </c>
      <c r="V139">
        <v>41.08</v>
      </c>
      <c r="W139">
        <v>0</v>
      </c>
    </row>
    <row r="140" spans="1:23">
      <c r="A140" s="1" t="s">
        <v>53</v>
      </c>
      <c r="B140" s="1" t="s">
        <v>54</v>
      </c>
      <c r="C140" s="1" t="s">
        <v>18</v>
      </c>
      <c r="D140" s="1" t="s">
        <v>19</v>
      </c>
      <c r="E140" s="1" t="s">
        <v>81</v>
      </c>
      <c r="F140" s="1" t="s">
        <v>82</v>
      </c>
      <c r="G140" s="1" t="s">
        <v>57</v>
      </c>
      <c r="H140" s="1" t="s">
        <v>58</v>
      </c>
      <c r="I140" s="1" t="s">
        <v>67</v>
      </c>
      <c r="J140" s="1" t="s">
        <v>68</v>
      </c>
      <c r="K140" s="1" t="s">
        <v>34</v>
      </c>
      <c r="L140" s="1" t="s">
        <v>35</v>
      </c>
      <c r="M140" s="1" t="s">
        <v>24</v>
      </c>
      <c r="N140" s="1" t="s">
        <v>25</v>
      </c>
      <c r="O140" s="1" t="s">
        <v>26</v>
      </c>
      <c r="P140" s="1" t="s">
        <v>27</v>
      </c>
      <c r="Q140" s="1" t="s">
        <v>28</v>
      </c>
      <c r="R140" t="s">
        <v>29</v>
      </c>
      <c r="S140">
        <v>0</v>
      </c>
      <c r="T140">
        <v>0</v>
      </c>
      <c r="U140">
        <v>0</v>
      </c>
      <c r="V140">
        <v>49.28</v>
      </c>
      <c r="W140">
        <v>0</v>
      </c>
    </row>
    <row r="141" spans="1:23">
      <c r="A141" s="1" t="s">
        <v>53</v>
      </c>
      <c r="B141" s="1" t="s">
        <v>54</v>
      </c>
      <c r="C141" s="1" t="s">
        <v>18</v>
      </c>
      <c r="D141" s="1" t="s">
        <v>19</v>
      </c>
      <c r="E141" s="1" t="s">
        <v>69</v>
      </c>
      <c r="F141" s="1" t="s">
        <v>70</v>
      </c>
      <c r="G141" s="1" t="s">
        <v>57</v>
      </c>
      <c r="H141" s="1" t="s">
        <v>58</v>
      </c>
      <c r="I141" s="1" t="s">
        <v>67</v>
      </c>
      <c r="J141" s="1" t="s">
        <v>68</v>
      </c>
      <c r="K141" s="1" t="s">
        <v>22</v>
      </c>
      <c r="L141" s="1" t="s">
        <v>23</v>
      </c>
      <c r="M141" s="1" t="s">
        <v>24</v>
      </c>
      <c r="N141" s="1" t="s">
        <v>25</v>
      </c>
      <c r="O141" s="1" t="s">
        <v>26</v>
      </c>
      <c r="P141" s="1" t="s">
        <v>27</v>
      </c>
      <c r="Q141" s="1" t="s">
        <v>28</v>
      </c>
      <c r="R141" t="s">
        <v>29</v>
      </c>
      <c r="S141">
        <v>0</v>
      </c>
      <c r="T141">
        <v>0</v>
      </c>
      <c r="U141">
        <v>65.02</v>
      </c>
      <c r="V141">
        <v>15.04</v>
      </c>
      <c r="W141">
        <v>0</v>
      </c>
    </row>
    <row r="142" spans="1:23">
      <c r="A142" s="1" t="s">
        <v>53</v>
      </c>
      <c r="B142" s="1" t="s">
        <v>54</v>
      </c>
      <c r="C142" s="1" t="s">
        <v>18</v>
      </c>
      <c r="D142" s="1" t="s">
        <v>19</v>
      </c>
      <c r="E142" s="1" t="s">
        <v>93</v>
      </c>
      <c r="F142" s="1" t="s">
        <v>94</v>
      </c>
      <c r="G142" s="1" t="s">
        <v>57</v>
      </c>
      <c r="H142" s="1" t="s">
        <v>58</v>
      </c>
      <c r="I142" s="1" t="s">
        <v>67</v>
      </c>
      <c r="J142" s="1" t="s">
        <v>68</v>
      </c>
      <c r="K142" s="1" t="s">
        <v>30</v>
      </c>
      <c r="L142" s="1" t="s">
        <v>31</v>
      </c>
      <c r="M142" s="1" t="s">
        <v>24</v>
      </c>
      <c r="N142" s="1" t="s">
        <v>25</v>
      </c>
      <c r="O142" s="1" t="s">
        <v>26</v>
      </c>
      <c r="P142" s="1" t="s">
        <v>27</v>
      </c>
      <c r="Q142" s="1" t="s">
        <v>28</v>
      </c>
      <c r="R142" t="s">
        <v>29</v>
      </c>
      <c r="S142">
        <v>0</v>
      </c>
      <c r="T142">
        <v>0</v>
      </c>
      <c r="U142">
        <v>0</v>
      </c>
      <c r="V142">
        <v>26</v>
      </c>
      <c r="W142">
        <v>66.3</v>
      </c>
    </row>
    <row r="143" spans="1:23">
      <c r="A143" s="1" t="s">
        <v>53</v>
      </c>
      <c r="B143" s="1" t="s">
        <v>54</v>
      </c>
      <c r="C143" s="1" t="s">
        <v>18</v>
      </c>
      <c r="D143" s="1" t="s">
        <v>19</v>
      </c>
      <c r="E143" s="1" t="s">
        <v>99</v>
      </c>
      <c r="F143" s="1" t="s">
        <v>100</v>
      </c>
      <c r="G143" s="1" t="s">
        <v>57</v>
      </c>
      <c r="H143" s="1" t="s">
        <v>58</v>
      </c>
      <c r="I143" s="1" t="s">
        <v>67</v>
      </c>
      <c r="J143" s="1" t="s">
        <v>68</v>
      </c>
      <c r="K143" s="1" t="s">
        <v>30</v>
      </c>
      <c r="L143" s="1" t="s">
        <v>31</v>
      </c>
      <c r="M143" s="1" t="s">
        <v>24</v>
      </c>
      <c r="N143" s="1" t="s">
        <v>25</v>
      </c>
      <c r="O143" s="1" t="s">
        <v>26</v>
      </c>
      <c r="P143" s="1" t="s">
        <v>27</v>
      </c>
      <c r="Q143" s="1" t="s">
        <v>28</v>
      </c>
      <c r="R143" t="s">
        <v>29</v>
      </c>
      <c r="S143">
        <v>0</v>
      </c>
      <c r="T143">
        <v>0</v>
      </c>
      <c r="U143">
        <v>109.64</v>
      </c>
      <c r="V143">
        <v>0</v>
      </c>
      <c r="W143">
        <v>0</v>
      </c>
    </row>
    <row r="144" spans="1:23">
      <c r="A144" s="1" t="s">
        <v>53</v>
      </c>
      <c r="B144" s="1" t="s">
        <v>54</v>
      </c>
      <c r="C144" s="1" t="s">
        <v>18</v>
      </c>
      <c r="D144" s="1" t="s">
        <v>19</v>
      </c>
      <c r="E144" s="1" t="s">
        <v>85</v>
      </c>
      <c r="F144" s="1" t="s">
        <v>86</v>
      </c>
      <c r="G144" s="1" t="s">
        <v>57</v>
      </c>
      <c r="H144" s="1" t="s">
        <v>58</v>
      </c>
      <c r="I144" s="1" t="s">
        <v>67</v>
      </c>
      <c r="J144" s="1" t="s">
        <v>68</v>
      </c>
      <c r="K144" s="1" t="s">
        <v>30</v>
      </c>
      <c r="L144" s="1" t="s">
        <v>31</v>
      </c>
      <c r="M144" s="1" t="s">
        <v>24</v>
      </c>
      <c r="N144" s="1" t="s">
        <v>25</v>
      </c>
      <c r="O144" s="1" t="s">
        <v>26</v>
      </c>
      <c r="P144" s="1" t="s">
        <v>27</v>
      </c>
      <c r="Q144" s="1" t="s">
        <v>28</v>
      </c>
      <c r="R144" t="s">
        <v>29</v>
      </c>
      <c r="S144">
        <v>0</v>
      </c>
      <c r="T144">
        <v>0</v>
      </c>
      <c r="U144">
        <v>136.06</v>
      </c>
      <c r="V144">
        <v>0</v>
      </c>
      <c r="W144">
        <v>0</v>
      </c>
    </row>
    <row r="145" spans="1:24">
      <c r="A145" s="1" t="s">
        <v>53</v>
      </c>
      <c r="B145" s="1" t="s">
        <v>54</v>
      </c>
      <c r="C145" s="1" t="s">
        <v>18</v>
      </c>
      <c r="D145" s="1" t="s">
        <v>19</v>
      </c>
      <c r="E145" s="1" t="s">
        <v>87</v>
      </c>
      <c r="F145" s="1" t="s">
        <v>88</v>
      </c>
      <c r="G145" s="1" t="s">
        <v>57</v>
      </c>
      <c r="H145" s="1" t="s">
        <v>58</v>
      </c>
      <c r="I145" s="1" t="s">
        <v>67</v>
      </c>
      <c r="J145" s="1" t="s">
        <v>68</v>
      </c>
      <c r="K145" s="1" t="s">
        <v>30</v>
      </c>
      <c r="L145" s="1" t="s">
        <v>31</v>
      </c>
      <c r="M145" s="1" t="s">
        <v>24</v>
      </c>
      <c r="N145" s="1" t="s">
        <v>25</v>
      </c>
      <c r="O145" s="1" t="s">
        <v>26</v>
      </c>
      <c r="P145" s="1" t="s">
        <v>27</v>
      </c>
      <c r="Q145" s="1" t="s">
        <v>28</v>
      </c>
      <c r="R145" t="s">
        <v>29</v>
      </c>
      <c r="S145">
        <v>0</v>
      </c>
      <c r="T145">
        <v>0</v>
      </c>
      <c r="U145">
        <v>0</v>
      </c>
      <c r="V145">
        <v>0</v>
      </c>
      <c r="W145">
        <v>147.01</v>
      </c>
    </row>
    <row r="146" spans="1:24">
      <c r="A146" s="1" t="s">
        <v>53</v>
      </c>
      <c r="B146" s="1" t="s">
        <v>54</v>
      </c>
      <c r="C146" s="1" t="s">
        <v>18</v>
      </c>
      <c r="D146" s="1" t="s">
        <v>19</v>
      </c>
      <c r="E146" s="1" t="s">
        <v>20</v>
      </c>
      <c r="F146" s="1" t="s">
        <v>21</v>
      </c>
      <c r="G146" s="1" t="s">
        <v>57</v>
      </c>
      <c r="H146" s="1" t="s">
        <v>58</v>
      </c>
      <c r="I146" s="1" t="s">
        <v>67</v>
      </c>
      <c r="J146" s="1" t="s">
        <v>68</v>
      </c>
      <c r="K146" s="1" t="s">
        <v>22</v>
      </c>
      <c r="L146" s="1" t="s">
        <v>23</v>
      </c>
      <c r="M146" s="1" t="s">
        <v>24</v>
      </c>
      <c r="N146" s="1" t="s">
        <v>25</v>
      </c>
      <c r="O146" s="1" t="s">
        <v>26</v>
      </c>
      <c r="P146" s="1" t="s">
        <v>27</v>
      </c>
      <c r="Q146" s="1" t="s">
        <v>28</v>
      </c>
      <c r="R146" t="s">
        <v>29</v>
      </c>
      <c r="S146">
        <v>0</v>
      </c>
      <c r="T146">
        <v>0</v>
      </c>
      <c r="U146">
        <v>-44.97</v>
      </c>
      <c r="V146">
        <v>205.32</v>
      </c>
      <c r="W146">
        <v>0</v>
      </c>
      <c r="X146">
        <v>567</v>
      </c>
    </row>
    <row r="147" spans="1:24">
      <c r="A147" s="1" t="s">
        <v>53</v>
      </c>
      <c r="B147" s="1" t="s">
        <v>54</v>
      </c>
      <c r="C147" s="1" t="s">
        <v>49</v>
      </c>
      <c r="D147" s="1" t="s">
        <v>50</v>
      </c>
      <c r="E147" s="1" t="s">
        <v>20</v>
      </c>
      <c r="F147" s="1" t="s">
        <v>21</v>
      </c>
      <c r="G147" s="1" t="s">
        <v>57</v>
      </c>
      <c r="H147" s="1" t="s">
        <v>58</v>
      </c>
      <c r="I147" s="1" t="s">
        <v>67</v>
      </c>
      <c r="J147" s="1" t="s">
        <v>68</v>
      </c>
      <c r="K147" s="1" t="s">
        <v>34</v>
      </c>
      <c r="L147" s="1" t="s">
        <v>35</v>
      </c>
      <c r="M147" s="1" t="s">
        <v>24</v>
      </c>
      <c r="N147" s="1" t="s">
        <v>25</v>
      </c>
      <c r="O147" s="1" t="s">
        <v>26</v>
      </c>
      <c r="P147" s="1" t="s">
        <v>27</v>
      </c>
      <c r="Q147" s="1" t="s">
        <v>28</v>
      </c>
      <c r="R147" t="s">
        <v>29</v>
      </c>
      <c r="S147">
        <v>0</v>
      </c>
      <c r="T147">
        <v>0</v>
      </c>
      <c r="U147">
        <v>100</v>
      </c>
      <c r="V147">
        <v>100</v>
      </c>
      <c r="W147">
        <v>0</v>
      </c>
      <c r="X147">
        <v>9029</v>
      </c>
    </row>
    <row r="148" spans="1:24">
      <c r="A148" s="1" t="s">
        <v>53</v>
      </c>
      <c r="B148" s="1" t="s">
        <v>54</v>
      </c>
      <c r="C148" s="1" t="s">
        <v>49</v>
      </c>
      <c r="D148" s="1" t="s">
        <v>50</v>
      </c>
      <c r="E148" s="1" t="s">
        <v>71</v>
      </c>
      <c r="F148" s="1" t="s">
        <v>72</v>
      </c>
      <c r="G148" s="1" t="s">
        <v>57</v>
      </c>
      <c r="H148" s="1" t="s">
        <v>58</v>
      </c>
      <c r="I148" s="1" t="s">
        <v>67</v>
      </c>
      <c r="J148" s="1" t="s">
        <v>68</v>
      </c>
      <c r="K148" s="1" t="s">
        <v>30</v>
      </c>
      <c r="L148" s="1" t="s">
        <v>31</v>
      </c>
      <c r="M148" s="1" t="s">
        <v>24</v>
      </c>
      <c r="N148" s="1" t="s">
        <v>25</v>
      </c>
      <c r="O148" s="1" t="s">
        <v>26</v>
      </c>
      <c r="P148" s="1" t="s">
        <v>27</v>
      </c>
      <c r="Q148" s="1" t="s">
        <v>28</v>
      </c>
      <c r="R148" t="s">
        <v>29</v>
      </c>
      <c r="S148">
        <v>0</v>
      </c>
      <c r="T148">
        <v>0</v>
      </c>
      <c r="U148">
        <v>228.08</v>
      </c>
      <c r="V148">
        <v>0</v>
      </c>
      <c r="W148">
        <v>0</v>
      </c>
    </row>
    <row r="149" spans="1:24">
      <c r="A149" s="1" t="s">
        <v>53</v>
      </c>
      <c r="B149" s="1" t="s">
        <v>54</v>
      </c>
      <c r="C149" s="1" t="s">
        <v>18</v>
      </c>
      <c r="D149" s="1" t="s">
        <v>19</v>
      </c>
      <c r="E149" s="1" t="s">
        <v>69</v>
      </c>
      <c r="F149" s="1" t="s">
        <v>70</v>
      </c>
      <c r="G149" s="1" t="s">
        <v>57</v>
      </c>
      <c r="H149" s="1" t="s">
        <v>58</v>
      </c>
      <c r="I149" s="1" t="s">
        <v>67</v>
      </c>
      <c r="J149" s="1" t="s">
        <v>68</v>
      </c>
      <c r="K149" s="1" t="s">
        <v>30</v>
      </c>
      <c r="L149" s="1" t="s">
        <v>31</v>
      </c>
      <c r="M149" s="1" t="s">
        <v>24</v>
      </c>
      <c r="N149" s="1" t="s">
        <v>25</v>
      </c>
      <c r="O149" s="1" t="s">
        <v>26</v>
      </c>
      <c r="P149" s="1" t="s">
        <v>27</v>
      </c>
      <c r="Q149" s="1" t="s">
        <v>28</v>
      </c>
      <c r="R149" t="s">
        <v>29</v>
      </c>
      <c r="S149">
        <v>0</v>
      </c>
      <c r="T149">
        <v>0</v>
      </c>
      <c r="U149">
        <v>533.20000000000005</v>
      </c>
      <c r="V149">
        <v>182.93</v>
      </c>
      <c r="W149">
        <v>0</v>
      </c>
    </row>
    <row r="150" spans="1:24">
      <c r="A150" s="1" t="s">
        <v>53</v>
      </c>
      <c r="B150" s="1" t="s">
        <v>54</v>
      </c>
      <c r="C150" s="1" t="s">
        <v>18</v>
      </c>
      <c r="D150" s="1" t="s">
        <v>19</v>
      </c>
      <c r="E150" s="1" t="s">
        <v>101</v>
      </c>
      <c r="F150" s="1" t="s">
        <v>102</v>
      </c>
      <c r="G150" s="1" t="s">
        <v>57</v>
      </c>
      <c r="H150" s="1" t="s">
        <v>58</v>
      </c>
      <c r="I150" s="1" t="s">
        <v>67</v>
      </c>
      <c r="J150" s="1" t="s">
        <v>68</v>
      </c>
      <c r="K150" s="1" t="s">
        <v>30</v>
      </c>
      <c r="L150" s="1" t="s">
        <v>31</v>
      </c>
      <c r="M150" s="1" t="s">
        <v>24</v>
      </c>
      <c r="N150" s="1" t="s">
        <v>25</v>
      </c>
      <c r="O150" s="1" t="s">
        <v>26</v>
      </c>
      <c r="P150" s="1" t="s">
        <v>27</v>
      </c>
      <c r="Q150" s="1" t="s">
        <v>28</v>
      </c>
      <c r="R150" t="s">
        <v>29</v>
      </c>
      <c r="S150">
        <v>0</v>
      </c>
      <c r="T150">
        <v>0</v>
      </c>
      <c r="U150">
        <v>0</v>
      </c>
      <c r="V150">
        <v>0</v>
      </c>
      <c r="W150">
        <v>0</v>
      </c>
      <c r="X150" s="3">
        <v>13808</v>
      </c>
    </row>
    <row r="151" spans="1:24">
      <c r="A151" s="1" t="s">
        <v>53</v>
      </c>
      <c r="B151" s="1" t="s">
        <v>54</v>
      </c>
      <c r="C151" s="1" t="s">
        <v>18</v>
      </c>
      <c r="D151" s="1" t="s">
        <v>19</v>
      </c>
      <c r="E151" s="1" t="s">
        <v>73</v>
      </c>
      <c r="F151" s="1" t="s">
        <v>74</v>
      </c>
      <c r="G151" s="1" t="s">
        <v>57</v>
      </c>
      <c r="H151" s="1" t="s">
        <v>58</v>
      </c>
      <c r="I151" s="1" t="s">
        <v>67</v>
      </c>
      <c r="J151" s="1" t="s">
        <v>68</v>
      </c>
      <c r="K151" s="1" t="s">
        <v>30</v>
      </c>
      <c r="L151" s="1" t="s">
        <v>31</v>
      </c>
      <c r="M151" s="1" t="s">
        <v>24</v>
      </c>
      <c r="N151" s="1" t="s">
        <v>25</v>
      </c>
      <c r="O151" s="1" t="s">
        <v>26</v>
      </c>
      <c r="P151" s="1" t="s">
        <v>27</v>
      </c>
      <c r="Q151" s="1" t="s">
        <v>28</v>
      </c>
      <c r="R151" t="s">
        <v>29</v>
      </c>
      <c r="S151">
        <v>0</v>
      </c>
      <c r="T151">
        <v>0</v>
      </c>
      <c r="U151">
        <v>0</v>
      </c>
      <c r="V151">
        <v>742.39</v>
      </c>
      <c r="W151">
        <v>0</v>
      </c>
    </row>
    <row r="152" spans="1:24">
      <c r="A152" s="1" t="s">
        <v>53</v>
      </c>
      <c r="B152" s="1" t="s">
        <v>54</v>
      </c>
      <c r="C152" s="1" t="s">
        <v>18</v>
      </c>
      <c r="D152" s="1" t="s">
        <v>19</v>
      </c>
      <c r="E152" s="1" t="s">
        <v>79</v>
      </c>
      <c r="F152" s="1" t="s">
        <v>80</v>
      </c>
      <c r="G152" s="1" t="s">
        <v>57</v>
      </c>
      <c r="H152" s="1" t="s">
        <v>58</v>
      </c>
      <c r="I152" s="1" t="s">
        <v>67</v>
      </c>
      <c r="J152" s="1" t="s">
        <v>68</v>
      </c>
      <c r="K152" s="1" t="s">
        <v>22</v>
      </c>
      <c r="L152" s="1" t="s">
        <v>23</v>
      </c>
      <c r="M152" s="1" t="s">
        <v>24</v>
      </c>
      <c r="N152" s="1" t="s">
        <v>25</v>
      </c>
      <c r="O152" s="1" t="s">
        <v>26</v>
      </c>
      <c r="P152" s="1" t="s">
        <v>27</v>
      </c>
      <c r="Q152" s="1" t="s">
        <v>28</v>
      </c>
      <c r="R152" t="s">
        <v>29</v>
      </c>
      <c r="S152">
        <v>0</v>
      </c>
      <c r="T152">
        <v>0</v>
      </c>
      <c r="U152">
        <v>304.2</v>
      </c>
      <c r="V152">
        <v>304.2</v>
      </c>
      <c r="W152">
        <v>152.1</v>
      </c>
    </row>
    <row r="153" spans="1:24">
      <c r="A153" s="1" t="s">
        <v>53</v>
      </c>
      <c r="B153" s="1" t="s">
        <v>54</v>
      </c>
      <c r="C153" s="1" t="s">
        <v>18</v>
      </c>
      <c r="D153" s="1" t="s">
        <v>19</v>
      </c>
      <c r="E153" s="1" t="s">
        <v>20</v>
      </c>
      <c r="F153" s="1" t="s">
        <v>21</v>
      </c>
      <c r="G153" s="1" t="s">
        <v>57</v>
      </c>
      <c r="H153" s="1" t="s">
        <v>58</v>
      </c>
      <c r="I153" s="1" t="s">
        <v>67</v>
      </c>
      <c r="J153" s="1" t="s">
        <v>68</v>
      </c>
      <c r="K153" s="1" t="s">
        <v>30</v>
      </c>
      <c r="L153" s="1" t="s">
        <v>31</v>
      </c>
      <c r="M153" s="1" t="s">
        <v>24</v>
      </c>
      <c r="N153" s="1" t="s">
        <v>25</v>
      </c>
      <c r="O153" s="1" t="s">
        <v>26</v>
      </c>
      <c r="P153" s="1" t="s">
        <v>27</v>
      </c>
      <c r="Q153" s="1" t="s">
        <v>28</v>
      </c>
      <c r="R153" t="s">
        <v>29</v>
      </c>
      <c r="S153">
        <v>0</v>
      </c>
      <c r="T153">
        <v>0</v>
      </c>
      <c r="U153">
        <v>870.24</v>
      </c>
      <c r="V153">
        <v>510.8</v>
      </c>
      <c r="W153">
        <v>0</v>
      </c>
    </row>
    <row r="154" spans="1:24">
      <c r="A154" s="1" t="s">
        <v>53</v>
      </c>
      <c r="B154" s="1" t="s">
        <v>54</v>
      </c>
      <c r="C154" s="1" t="s">
        <v>18</v>
      </c>
      <c r="D154" s="1" t="s">
        <v>19</v>
      </c>
      <c r="E154" s="1" t="s">
        <v>116</v>
      </c>
      <c r="F154" s="1" t="s">
        <v>117</v>
      </c>
      <c r="G154" s="1" t="s">
        <v>57</v>
      </c>
      <c r="H154" s="1" t="s">
        <v>58</v>
      </c>
      <c r="I154" s="1" t="s">
        <v>67</v>
      </c>
      <c r="J154" s="1" t="s">
        <v>68</v>
      </c>
      <c r="K154" s="1" t="s">
        <v>30</v>
      </c>
      <c r="L154" s="1" t="s">
        <v>31</v>
      </c>
      <c r="M154" s="1" t="s">
        <v>24</v>
      </c>
      <c r="N154" s="1" t="s">
        <v>25</v>
      </c>
      <c r="O154" s="1" t="s">
        <v>26</v>
      </c>
      <c r="P154" s="1" t="s">
        <v>27</v>
      </c>
      <c r="Q154" s="1" t="s">
        <v>118</v>
      </c>
      <c r="R154" t="s">
        <v>119</v>
      </c>
      <c r="S154">
        <v>0</v>
      </c>
      <c r="T154">
        <v>0</v>
      </c>
      <c r="U154">
        <v>0</v>
      </c>
      <c r="V154">
        <v>1850</v>
      </c>
      <c r="W154">
        <v>0.5</v>
      </c>
    </row>
    <row r="155" spans="1:24">
      <c r="A155" s="1" t="s">
        <v>53</v>
      </c>
      <c r="B155" s="1" t="s">
        <v>54</v>
      </c>
      <c r="C155" s="1" t="s">
        <v>18</v>
      </c>
      <c r="D155" s="1" t="s">
        <v>19</v>
      </c>
      <c r="E155" s="1" t="s">
        <v>116</v>
      </c>
      <c r="F155" s="1" t="s">
        <v>117</v>
      </c>
      <c r="G155" s="1" t="s">
        <v>57</v>
      </c>
      <c r="H155" s="1" t="s">
        <v>58</v>
      </c>
      <c r="I155" s="1" t="s">
        <v>67</v>
      </c>
      <c r="J155" s="1" t="s">
        <v>68</v>
      </c>
      <c r="K155" s="1" t="s">
        <v>30</v>
      </c>
      <c r="L155" s="1" t="s">
        <v>31</v>
      </c>
      <c r="M155" s="1" t="s">
        <v>24</v>
      </c>
      <c r="N155" s="1" t="s">
        <v>25</v>
      </c>
      <c r="O155" s="1" t="s">
        <v>26</v>
      </c>
      <c r="P155" s="1" t="s">
        <v>27</v>
      </c>
      <c r="Q155" s="1" t="s">
        <v>28</v>
      </c>
      <c r="R155" t="s">
        <v>29</v>
      </c>
      <c r="S155">
        <v>0</v>
      </c>
      <c r="T155">
        <v>0</v>
      </c>
      <c r="U155">
        <v>4324.29</v>
      </c>
      <c r="V155">
        <v>1027.5</v>
      </c>
      <c r="W155">
        <v>0</v>
      </c>
      <c r="X155">
        <v>4325</v>
      </c>
    </row>
    <row r="156" spans="1:24">
      <c r="A156" s="1" t="s">
        <v>53</v>
      </c>
      <c r="B156" s="1" t="s">
        <v>54</v>
      </c>
      <c r="C156" s="1" t="s">
        <v>18</v>
      </c>
      <c r="D156" s="1" t="s">
        <v>19</v>
      </c>
      <c r="E156" s="1" t="s">
        <v>79</v>
      </c>
      <c r="F156" s="1" t="s">
        <v>80</v>
      </c>
      <c r="G156" s="1" t="s">
        <v>57</v>
      </c>
      <c r="H156" s="1" t="s">
        <v>58</v>
      </c>
      <c r="I156" s="1" t="s">
        <v>67</v>
      </c>
      <c r="J156" s="1" t="s">
        <v>68</v>
      </c>
      <c r="K156" s="1" t="s">
        <v>30</v>
      </c>
      <c r="L156" s="1" t="s">
        <v>31</v>
      </c>
      <c r="M156" s="1" t="s">
        <v>24</v>
      </c>
      <c r="N156" s="1" t="s">
        <v>25</v>
      </c>
      <c r="O156" s="1" t="s">
        <v>26</v>
      </c>
      <c r="P156" s="1" t="s">
        <v>27</v>
      </c>
      <c r="Q156" s="1" t="s">
        <v>28</v>
      </c>
      <c r="R156" t="s">
        <v>29</v>
      </c>
      <c r="S156">
        <v>0</v>
      </c>
      <c r="T156">
        <v>0</v>
      </c>
      <c r="U156">
        <v>2736.96</v>
      </c>
      <c r="V156">
        <v>2736.96</v>
      </c>
      <c r="W156">
        <v>1368.48</v>
      </c>
    </row>
    <row r="157" spans="1:24">
      <c r="A157" s="1" t="s">
        <v>172</v>
      </c>
      <c r="B157" s="1" t="s">
        <v>173</v>
      </c>
      <c r="C157" s="1" t="s">
        <v>142</v>
      </c>
      <c r="D157" s="1" t="s">
        <v>143</v>
      </c>
      <c r="E157" s="1" t="s">
        <v>154</v>
      </c>
      <c r="F157" s="1" t="s">
        <v>155</v>
      </c>
      <c r="G157" s="1" t="s">
        <v>174</v>
      </c>
      <c r="H157" s="1" t="s">
        <v>175</v>
      </c>
      <c r="I157" s="2" t="s">
        <v>67</v>
      </c>
      <c r="J157" s="2" t="s">
        <v>68</v>
      </c>
      <c r="K157" s="2" t="s">
        <v>30</v>
      </c>
      <c r="L157" s="2" t="s">
        <v>31</v>
      </c>
      <c r="M157" s="1" t="s">
        <v>41</v>
      </c>
      <c r="N157" s="1" t="s">
        <v>42</v>
      </c>
      <c r="O157" s="1" t="s">
        <v>142</v>
      </c>
      <c r="P157" s="1" t="s">
        <v>143</v>
      </c>
      <c r="Q157" s="1" t="s">
        <v>28</v>
      </c>
      <c r="R157" t="s">
        <v>29</v>
      </c>
      <c r="S157">
        <v>-171.32</v>
      </c>
      <c r="T157">
        <v>0</v>
      </c>
      <c r="U157">
        <v>0</v>
      </c>
      <c r="V157">
        <v>0</v>
      </c>
      <c r="W157">
        <v>0</v>
      </c>
    </row>
    <row r="158" spans="1:24">
      <c r="A158" s="1" t="s">
        <v>176</v>
      </c>
      <c r="B158" s="1" t="s">
        <v>177</v>
      </c>
      <c r="C158" s="1" t="s">
        <v>178</v>
      </c>
      <c r="D158" s="1" t="s">
        <v>179</v>
      </c>
      <c r="E158" s="1" t="s">
        <v>180</v>
      </c>
      <c r="F158" s="1" t="s">
        <v>181</v>
      </c>
      <c r="G158" s="1" t="s">
        <v>38</v>
      </c>
      <c r="H158" s="1" t="s">
        <v>39</v>
      </c>
      <c r="I158" s="2" t="s">
        <v>67</v>
      </c>
      <c r="J158" s="2" t="s">
        <v>68</v>
      </c>
      <c r="K158" s="2" t="s">
        <v>30</v>
      </c>
      <c r="L158" s="2" t="s">
        <v>31</v>
      </c>
      <c r="M158" s="1" t="s">
        <v>41</v>
      </c>
      <c r="N158" s="1" t="s">
        <v>42</v>
      </c>
      <c r="O158" s="1" t="s">
        <v>178</v>
      </c>
      <c r="P158" s="1" t="s">
        <v>182</v>
      </c>
      <c r="Q158" s="1" t="s">
        <v>28</v>
      </c>
      <c r="R158" t="s">
        <v>29</v>
      </c>
      <c r="S158">
        <v>10</v>
      </c>
      <c r="T158">
        <v>0</v>
      </c>
      <c r="U158">
        <v>0</v>
      </c>
      <c r="V158">
        <v>0</v>
      </c>
      <c r="W158">
        <v>0</v>
      </c>
    </row>
    <row r="159" spans="1:24">
      <c r="A159" s="1" t="s">
        <v>183</v>
      </c>
      <c r="B159" s="1" t="s">
        <v>184</v>
      </c>
      <c r="C159" s="1" t="s">
        <v>185</v>
      </c>
      <c r="D159" s="1" t="s">
        <v>186</v>
      </c>
      <c r="E159" s="1" t="s">
        <v>44</v>
      </c>
      <c r="F159" s="1" t="s">
        <v>45</v>
      </c>
      <c r="G159" s="1" t="s">
        <v>38</v>
      </c>
      <c r="H159" s="1" t="s">
        <v>39</v>
      </c>
      <c r="I159" s="2" t="s">
        <v>67</v>
      </c>
      <c r="J159" s="2" t="s">
        <v>68</v>
      </c>
      <c r="K159" s="2" t="s">
        <v>30</v>
      </c>
      <c r="L159" s="2" t="s">
        <v>31</v>
      </c>
      <c r="M159" s="1" t="s">
        <v>41</v>
      </c>
      <c r="N159" s="1" t="s">
        <v>42</v>
      </c>
      <c r="O159" s="1" t="s">
        <v>185</v>
      </c>
      <c r="P159" s="1" t="s">
        <v>187</v>
      </c>
      <c r="Q159" s="1" t="s">
        <v>28</v>
      </c>
      <c r="R159" t="s">
        <v>29</v>
      </c>
      <c r="S159">
        <v>-645.92999999999995</v>
      </c>
      <c r="T159">
        <v>0</v>
      </c>
      <c r="U159">
        <v>0</v>
      </c>
      <c r="V159">
        <v>0</v>
      </c>
      <c r="W159">
        <v>0</v>
      </c>
    </row>
    <row r="160" spans="1:24">
      <c r="A160" s="1" t="s">
        <v>188</v>
      </c>
      <c r="B160" s="1" t="s">
        <v>189</v>
      </c>
      <c r="C160" s="1" t="s">
        <v>36</v>
      </c>
      <c r="D160" s="1" t="s">
        <v>37</v>
      </c>
      <c r="E160" s="1" t="s">
        <v>44</v>
      </c>
      <c r="F160" s="1" t="s">
        <v>45</v>
      </c>
      <c r="G160" s="1" t="s">
        <v>38</v>
      </c>
      <c r="H160" s="1" t="s">
        <v>39</v>
      </c>
      <c r="I160" s="2" t="s">
        <v>67</v>
      </c>
      <c r="J160" s="2" t="s">
        <v>68</v>
      </c>
      <c r="K160" s="2" t="s">
        <v>30</v>
      </c>
      <c r="L160" s="2" t="s">
        <v>31</v>
      </c>
      <c r="M160" s="1" t="s">
        <v>41</v>
      </c>
      <c r="N160" s="1" t="s">
        <v>42</v>
      </c>
      <c r="O160" s="1" t="s">
        <v>36</v>
      </c>
      <c r="P160" s="1" t="s">
        <v>43</v>
      </c>
      <c r="Q160" s="1" t="s">
        <v>28</v>
      </c>
      <c r="R160" t="s">
        <v>29</v>
      </c>
      <c r="S160">
        <v>-716.5</v>
      </c>
      <c r="T160">
        <v>0</v>
      </c>
      <c r="U160">
        <v>0</v>
      </c>
      <c r="V160">
        <v>0</v>
      </c>
      <c r="W160">
        <v>0</v>
      </c>
    </row>
    <row r="161" spans="1:23">
      <c r="A161" s="1" t="s">
        <v>188</v>
      </c>
      <c r="B161" s="1" t="s">
        <v>189</v>
      </c>
      <c r="C161" s="1" t="s">
        <v>185</v>
      </c>
      <c r="D161" s="1" t="s">
        <v>186</v>
      </c>
      <c r="E161" s="1" t="s">
        <v>44</v>
      </c>
      <c r="F161" s="1" t="s">
        <v>45</v>
      </c>
      <c r="G161" s="1" t="s">
        <v>38</v>
      </c>
      <c r="H161" s="1" t="s">
        <v>39</v>
      </c>
      <c r="I161" s="2" t="s">
        <v>67</v>
      </c>
      <c r="J161" s="2" t="s">
        <v>68</v>
      </c>
      <c r="K161" s="2" t="s">
        <v>30</v>
      </c>
      <c r="L161" s="2" t="s">
        <v>31</v>
      </c>
      <c r="M161" s="1" t="s">
        <v>41</v>
      </c>
      <c r="N161" s="1" t="s">
        <v>42</v>
      </c>
      <c r="O161" s="1" t="s">
        <v>185</v>
      </c>
      <c r="P161" s="1" t="s">
        <v>187</v>
      </c>
      <c r="Q161" s="1" t="s">
        <v>28</v>
      </c>
      <c r="R161" t="s">
        <v>29</v>
      </c>
      <c r="S161">
        <v>-714.57</v>
      </c>
      <c r="T161">
        <v>0</v>
      </c>
      <c r="U161">
        <v>0</v>
      </c>
      <c r="V161">
        <v>0</v>
      </c>
      <c r="W161">
        <v>0</v>
      </c>
    </row>
    <row r="162" spans="1:23">
      <c r="A162" s="1" t="s">
        <v>188</v>
      </c>
      <c r="B162" s="1" t="s">
        <v>189</v>
      </c>
      <c r="C162" s="1" t="s">
        <v>46</v>
      </c>
      <c r="D162" s="1" t="s">
        <v>47</v>
      </c>
      <c r="E162" s="1" t="s">
        <v>32</v>
      </c>
      <c r="F162" s="1" t="s">
        <v>33</v>
      </c>
      <c r="G162" s="1" t="s">
        <v>38</v>
      </c>
      <c r="H162" s="1" t="s">
        <v>39</v>
      </c>
      <c r="I162" s="2" t="s">
        <v>67</v>
      </c>
      <c r="J162" s="2" t="s">
        <v>68</v>
      </c>
      <c r="K162" s="2" t="s">
        <v>30</v>
      </c>
      <c r="L162" s="2" t="s">
        <v>31</v>
      </c>
      <c r="M162" s="1" t="s">
        <v>41</v>
      </c>
      <c r="N162" s="1" t="s">
        <v>42</v>
      </c>
      <c r="O162" s="1" t="s">
        <v>46</v>
      </c>
      <c r="P162" s="1" t="s">
        <v>48</v>
      </c>
      <c r="Q162" s="1" t="s">
        <v>28</v>
      </c>
      <c r="R162" t="s">
        <v>29</v>
      </c>
      <c r="S162">
        <v>0</v>
      </c>
      <c r="T162">
        <v>-120.55</v>
      </c>
      <c r="U162">
        <v>0</v>
      </c>
      <c r="V162">
        <v>0</v>
      </c>
      <c r="W162">
        <v>0</v>
      </c>
    </row>
    <row r="163" spans="1:23">
      <c r="A163" s="1" t="s">
        <v>188</v>
      </c>
      <c r="B163" s="1" t="s">
        <v>189</v>
      </c>
      <c r="C163" s="1" t="s">
        <v>46</v>
      </c>
      <c r="D163" s="1" t="s">
        <v>47</v>
      </c>
      <c r="E163" s="1" t="s">
        <v>44</v>
      </c>
      <c r="F163" s="1" t="s">
        <v>45</v>
      </c>
      <c r="G163" s="1" t="s">
        <v>38</v>
      </c>
      <c r="H163" s="1" t="s">
        <v>39</v>
      </c>
      <c r="I163" s="2" t="s">
        <v>67</v>
      </c>
      <c r="J163" s="2" t="s">
        <v>68</v>
      </c>
      <c r="K163" s="2" t="s">
        <v>30</v>
      </c>
      <c r="L163" s="2" t="s">
        <v>31</v>
      </c>
      <c r="M163" s="1" t="s">
        <v>41</v>
      </c>
      <c r="N163" s="1" t="s">
        <v>42</v>
      </c>
      <c r="O163" s="1" t="s">
        <v>46</v>
      </c>
      <c r="P163" s="1" t="s">
        <v>48</v>
      </c>
      <c r="Q163" s="1" t="s">
        <v>28</v>
      </c>
      <c r="R163" t="s">
        <v>29</v>
      </c>
      <c r="S163">
        <v>-70</v>
      </c>
      <c r="T163">
        <v>0</v>
      </c>
      <c r="U163">
        <v>0</v>
      </c>
      <c r="V163">
        <v>0</v>
      </c>
      <c r="W163">
        <v>0</v>
      </c>
    </row>
    <row r="164" spans="1:23">
      <c r="A164" s="1" t="s">
        <v>188</v>
      </c>
      <c r="B164" s="1" t="s">
        <v>189</v>
      </c>
      <c r="C164" s="1" t="s">
        <v>190</v>
      </c>
      <c r="D164" s="1" t="s">
        <v>191</v>
      </c>
      <c r="E164" s="1" t="s">
        <v>44</v>
      </c>
      <c r="F164" s="1" t="s">
        <v>45</v>
      </c>
      <c r="G164" s="1" t="s">
        <v>38</v>
      </c>
      <c r="H164" s="1" t="s">
        <v>39</v>
      </c>
      <c r="I164" s="2" t="s">
        <v>67</v>
      </c>
      <c r="J164" s="2" t="s">
        <v>68</v>
      </c>
      <c r="K164" s="2" t="s">
        <v>30</v>
      </c>
      <c r="L164" s="2" t="s">
        <v>31</v>
      </c>
      <c r="M164" s="1" t="s">
        <v>41</v>
      </c>
      <c r="N164" s="1" t="s">
        <v>42</v>
      </c>
      <c r="O164" s="1" t="s">
        <v>190</v>
      </c>
      <c r="P164" s="1" t="s">
        <v>192</v>
      </c>
      <c r="Q164" s="1" t="s">
        <v>28</v>
      </c>
      <c r="R164" t="s">
        <v>29</v>
      </c>
      <c r="S164">
        <v>581.69000000000005</v>
      </c>
      <c r="T164">
        <v>0</v>
      </c>
      <c r="U164">
        <v>0</v>
      </c>
      <c r="V164">
        <v>0</v>
      </c>
      <c r="W164">
        <v>0</v>
      </c>
    </row>
    <row r="165" spans="1:23">
      <c r="A165" s="1" t="s">
        <v>218</v>
      </c>
      <c r="B165" s="1" t="s">
        <v>219</v>
      </c>
      <c r="C165" s="1" t="s">
        <v>18</v>
      </c>
      <c r="D165" s="1" t="s">
        <v>19</v>
      </c>
      <c r="E165" s="1" t="s">
        <v>93</v>
      </c>
      <c r="F165" s="1" t="s">
        <v>94</v>
      </c>
      <c r="G165" s="1" t="s">
        <v>38</v>
      </c>
      <c r="H165" s="1" t="s">
        <v>39</v>
      </c>
      <c r="I165" s="2" t="s">
        <v>67</v>
      </c>
      <c r="J165" s="2" t="s">
        <v>68</v>
      </c>
      <c r="K165" s="1" t="s">
        <v>30</v>
      </c>
      <c r="L165" s="1" t="s">
        <v>31</v>
      </c>
      <c r="M165" s="1" t="s">
        <v>41</v>
      </c>
      <c r="N165" s="1" t="s">
        <v>42</v>
      </c>
      <c r="O165" s="1" t="s">
        <v>18</v>
      </c>
      <c r="P165" s="1" t="s">
        <v>52</v>
      </c>
      <c r="Q165" s="1" t="s">
        <v>28</v>
      </c>
      <c r="R165" t="s">
        <v>29</v>
      </c>
      <c r="S165">
        <v>0</v>
      </c>
      <c r="T165">
        <v>6.06</v>
      </c>
      <c r="U165">
        <v>0</v>
      </c>
      <c r="V165">
        <v>0</v>
      </c>
      <c r="W165">
        <v>0</v>
      </c>
    </row>
    <row r="166" spans="1:23">
      <c r="A166" s="1" t="s">
        <v>218</v>
      </c>
      <c r="B166" s="1" t="s">
        <v>219</v>
      </c>
      <c r="C166" s="1" t="s">
        <v>49</v>
      </c>
      <c r="D166" s="1" t="s">
        <v>50</v>
      </c>
      <c r="E166" s="1" t="s">
        <v>44</v>
      </c>
      <c r="F166" s="1" t="s">
        <v>45</v>
      </c>
      <c r="G166" s="1" t="s">
        <v>220</v>
      </c>
      <c r="H166" s="1" t="s">
        <v>221</v>
      </c>
      <c r="I166" s="2" t="s">
        <v>67</v>
      </c>
      <c r="J166" s="2" t="s">
        <v>68</v>
      </c>
      <c r="K166" s="1" t="s">
        <v>30</v>
      </c>
      <c r="L166" s="1" t="s">
        <v>31</v>
      </c>
      <c r="M166" s="1" t="s">
        <v>41</v>
      </c>
      <c r="N166" s="1" t="s">
        <v>42</v>
      </c>
      <c r="O166" s="1" t="s">
        <v>49</v>
      </c>
      <c r="P166" s="1" t="s">
        <v>51</v>
      </c>
      <c r="Q166" s="1" t="s">
        <v>28</v>
      </c>
      <c r="R166" t="s">
        <v>29</v>
      </c>
      <c r="S166">
        <v>9</v>
      </c>
      <c r="T166">
        <v>0</v>
      </c>
      <c r="U166">
        <v>0</v>
      </c>
      <c r="V166">
        <v>0</v>
      </c>
      <c r="W166">
        <v>0</v>
      </c>
    </row>
    <row r="167" spans="1:23">
      <c r="A167" s="1" t="s">
        <v>218</v>
      </c>
      <c r="B167" s="1" t="s">
        <v>219</v>
      </c>
      <c r="C167" s="1" t="s">
        <v>18</v>
      </c>
      <c r="D167" s="1" t="s">
        <v>19</v>
      </c>
      <c r="E167" s="1" t="s">
        <v>93</v>
      </c>
      <c r="F167" s="1" t="s">
        <v>94</v>
      </c>
      <c r="G167" s="1" t="s">
        <v>38</v>
      </c>
      <c r="H167" s="1" t="s">
        <v>39</v>
      </c>
      <c r="I167" s="2" t="s">
        <v>67</v>
      </c>
      <c r="J167" s="2" t="s">
        <v>68</v>
      </c>
      <c r="K167" s="1" t="s">
        <v>22</v>
      </c>
      <c r="L167" s="1" t="s">
        <v>23</v>
      </c>
      <c r="M167" s="1" t="s">
        <v>41</v>
      </c>
      <c r="N167" s="1" t="s">
        <v>42</v>
      </c>
      <c r="O167" s="1" t="s">
        <v>18</v>
      </c>
      <c r="P167" s="1" t="s">
        <v>52</v>
      </c>
      <c r="Q167" s="1" t="s">
        <v>28</v>
      </c>
      <c r="R167" t="s">
        <v>29</v>
      </c>
      <c r="S167">
        <v>0</v>
      </c>
      <c r="T167">
        <v>10.1</v>
      </c>
      <c r="U167">
        <v>0</v>
      </c>
      <c r="V167">
        <v>0</v>
      </c>
      <c r="W167">
        <v>0</v>
      </c>
    </row>
    <row r="168" spans="1:23">
      <c r="A168" s="1" t="s">
        <v>218</v>
      </c>
      <c r="B168" s="1" t="s">
        <v>219</v>
      </c>
      <c r="C168" s="1" t="s">
        <v>18</v>
      </c>
      <c r="D168" s="1" t="s">
        <v>19</v>
      </c>
      <c r="E168" s="1" t="s">
        <v>224</v>
      </c>
      <c r="F168" s="1" t="s">
        <v>225</v>
      </c>
      <c r="G168" s="1" t="s">
        <v>38</v>
      </c>
      <c r="H168" s="1" t="s">
        <v>39</v>
      </c>
      <c r="I168" s="2" t="s">
        <v>67</v>
      </c>
      <c r="J168" s="2" t="s">
        <v>68</v>
      </c>
      <c r="K168" s="1" t="s">
        <v>30</v>
      </c>
      <c r="L168" s="1" t="s">
        <v>31</v>
      </c>
      <c r="M168" s="1" t="s">
        <v>41</v>
      </c>
      <c r="N168" s="1" t="s">
        <v>42</v>
      </c>
      <c r="O168" s="1" t="s">
        <v>18</v>
      </c>
      <c r="P168" s="1" t="s">
        <v>52</v>
      </c>
      <c r="Q168" s="1" t="s">
        <v>28</v>
      </c>
      <c r="R168" t="s">
        <v>29</v>
      </c>
      <c r="S168">
        <v>0</v>
      </c>
      <c r="T168">
        <v>42.78</v>
      </c>
      <c r="U168">
        <v>0</v>
      </c>
      <c r="V168">
        <v>0</v>
      </c>
      <c r="W168">
        <v>0</v>
      </c>
    </row>
    <row r="169" spans="1:23">
      <c r="A169" s="1" t="s">
        <v>218</v>
      </c>
      <c r="B169" s="1" t="s">
        <v>219</v>
      </c>
      <c r="C169" s="1" t="s">
        <v>18</v>
      </c>
      <c r="D169" s="1" t="s">
        <v>19</v>
      </c>
      <c r="E169" s="1" t="s">
        <v>32</v>
      </c>
      <c r="F169" s="1" t="s">
        <v>33</v>
      </c>
      <c r="G169" s="1" t="s">
        <v>220</v>
      </c>
      <c r="H169" s="1" t="s">
        <v>221</v>
      </c>
      <c r="I169" s="2" t="s">
        <v>67</v>
      </c>
      <c r="J169" s="2" t="s">
        <v>68</v>
      </c>
      <c r="K169" s="1" t="s">
        <v>22</v>
      </c>
      <c r="L169" s="1" t="s">
        <v>23</v>
      </c>
      <c r="M169" s="1" t="s">
        <v>41</v>
      </c>
      <c r="N169" s="1" t="s">
        <v>42</v>
      </c>
      <c r="O169" s="1" t="s">
        <v>18</v>
      </c>
      <c r="P169" s="1" t="s">
        <v>52</v>
      </c>
      <c r="Q169" s="1" t="s">
        <v>28</v>
      </c>
      <c r="R169" t="s">
        <v>29</v>
      </c>
      <c r="S169">
        <v>0</v>
      </c>
      <c r="T169">
        <v>44.97</v>
      </c>
      <c r="U169">
        <v>0</v>
      </c>
      <c r="V169">
        <v>0</v>
      </c>
      <c r="W169">
        <v>0</v>
      </c>
    </row>
    <row r="170" spans="1:23">
      <c r="A170" s="1" t="s">
        <v>218</v>
      </c>
      <c r="B170" s="1" t="s">
        <v>219</v>
      </c>
      <c r="C170" s="1" t="s">
        <v>49</v>
      </c>
      <c r="D170" s="1" t="s">
        <v>50</v>
      </c>
      <c r="E170" s="1" t="s">
        <v>99</v>
      </c>
      <c r="F170" s="1" t="s">
        <v>100</v>
      </c>
      <c r="G170" s="1" t="s">
        <v>38</v>
      </c>
      <c r="H170" s="1" t="s">
        <v>39</v>
      </c>
      <c r="I170" s="2" t="s">
        <v>67</v>
      </c>
      <c r="J170" s="2" t="s">
        <v>68</v>
      </c>
      <c r="K170" s="1" t="s">
        <v>30</v>
      </c>
      <c r="L170" s="1" t="s">
        <v>31</v>
      </c>
      <c r="M170" s="1" t="s">
        <v>41</v>
      </c>
      <c r="N170" s="1" t="s">
        <v>42</v>
      </c>
      <c r="O170" s="1" t="s">
        <v>49</v>
      </c>
      <c r="P170" s="1" t="s">
        <v>51</v>
      </c>
      <c r="Q170" s="1" t="s">
        <v>28</v>
      </c>
      <c r="R170" t="s">
        <v>29</v>
      </c>
      <c r="S170">
        <v>54.82</v>
      </c>
      <c r="T170">
        <v>0</v>
      </c>
      <c r="U170">
        <v>0</v>
      </c>
      <c r="V170">
        <v>0</v>
      </c>
      <c r="W170">
        <v>0</v>
      </c>
    </row>
    <row r="171" spans="1:23">
      <c r="A171" s="1" t="s">
        <v>218</v>
      </c>
      <c r="B171" s="1" t="s">
        <v>219</v>
      </c>
      <c r="C171" s="1" t="s">
        <v>18</v>
      </c>
      <c r="D171" s="1" t="s">
        <v>19</v>
      </c>
      <c r="E171" s="1" t="s">
        <v>32</v>
      </c>
      <c r="F171" s="1" t="s">
        <v>33</v>
      </c>
      <c r="G171" s="1" t="s">
        <v>220</v>
      </c>
      <c r="H171" s="1" t="s">
        <v>221</v>
      </c>
      <c r="I171" s="2" t="s">
        <v>67</v>
      </c>
      <c r="J171" s="2" t="s">
        <v>68</v>
      </c>
      <c r="K171" s="1" t="s">
        <v>30</v>
      </c>
      <c r="L171" s="1" t="s">
        <v>31</v>
      </c>
      <c r="M171" s="1" t="s">
        <v>41</v>
      </c>
      <c r="N171" s="1" t="s">
        <v>42</v>
      </c>
      <c r="O171" s="1" t="s">
        <v>18</v>
      </c>
      <c r="P171" s="1" t="s">
        <v>52</v>
      </c>
      <c r="Q171" s="1" t="s">
        <v>28</v>
      </c>
      <c r="R171" t="s">
        <v>29</v>
      </c>
      <c r="S171">
        <v>0</v>
      </c>
      <c r="T171">
        <v>65.459999999999994</v>
      </c>
      <c r="U171">
        <v>0</v>
      </c>
      <c r="V171">
        <v>0</v>
      </c>
      <c r="W171">
        <v>0</v>
      </c>
    </row>
    <row r="172" spans="1:23">
      <c r="A172" s="1" t="s">
        <v>218</v>
      </c>
      <c r="B172" s="1" t="s">
        <v>219</v>
      </c>
      <c r="C172" s="1" t="s">
        <v>49</v>
      </c>
      <c r="D172" s="1" t="s">
        <v>50</v>
      </c>
      <c r="E172" s="1" t="s">
        <v>44</v>
      </c>
      <c r="F172" s="1" t="s">
        <v>45</v>
      </c>
      <c r="G172" s="1" t="s">
        <v>38</v>
      </c>
      <c r="H172" s="1" t="s">
        <v>39</v>
      </c>
      <c r="I172" s="2" t="s">
        <v>67</v>
      </c>
      <c r="J172" s="2" t="s">
        <v>68</v>
      </c>
      <c r="K172" s="1" t="s">
        <v>30</v>
      </c>
      <c r="L172" s="1" t="s">
        <v>31</v>
      </c>
      <c r="M172" s="1" t="s">
        <v>41</v>
      </c>
      <c r="N172" s="1" t="s">
        <v>42</v>
      </c>
      <c r="O172" s="1" t="s">
        <v>49</v>
      </c>
      <c r="P172" s="1" t="s">
        <v>51</v>
      </c>
      <c r="Q172" s="1" t="s">
        <v>28</v>
      </c>
      <c r="R172" t="s">
        <v>29</v>
      </c>
      <c r="S172">
        <v>69.989999999999995</v>
      </c>
      <c r="T172">
        <v>0</v>
      </c>
      <c r="U172">
        <v>0</v>
      </c>
      <c r="V172">
        <v>0</v>
      </c>
      <c r="W172">
        <v>0</v>
      </c>
    </row>
    <row r="173" spans="1:23">
      <c r="A173" s="1" t="s">
        <v>218</v>
      </c>
      <c r="B173" s="1" t="s">
        <v>219</v>
      </c>
      <c r="C173" s="1" t="s">
        <v>18</v>
      </c>
      <c r="D173" s="1" t="s">
        <v>19</v>
      </c>
      <c r="E173" s="1" t="s">
        <v>20</v>
      </c>
      <c r="F173" s="1" t="s">
        <v>21</v>
      </c>
      <c r="G173" s="1" t="s">
        <v>38</v>
      </c>
      <c r="H173" s="1" t="s">
        <v>39</v>
      </c>
      <c r="I173" s="2" t="s">
        <v>67</v>
      </c>
      <c r="J173" s="2" t="s">
        <v>68</v>
      </c>
      <c r="K173" s="1" t="s">
        <v>30</v>
      </c>
      <c r="L173" s="1" t="s">
        <v>31</v>
      </c>
      <c r="M173" s="1" t="s">
        <v>41</v>
      </c>
      <c r="N173" s="1" t="s">
        <v>42</v>
      </c>
      <c r="O173" s="1" t="s">
        <v>18</v>
      </c>
      <c r="P173" s="1" t="s">
        <v>52</v>
      </c>
      <c r="Q173" s="1" t="s">
        <v>28</v>
      </c>
      <c r="R173" t="s">
        <v>29</v>
      </c>
      <c r="S173">
        <v>0</v>
      </c>
      <c r="T173">
        <v>72</v>
      </c>
      <c r="U173">
        <v>0</v>
      </c>
      <c r="V173">
        <v>0</v>
      </c>
      <c r="W173">
        <v>0</v>
      </c>
    </row>
    <row r="174" spans="1:23">
      <c r="A174" s="1" t="s">
        <v>218</v>
      </c>
      <c r="B174" s="1" t="s">
        <v>219</v>
      </c>
      <c r="C174" s="1" t="s">
        <v>18</v>
      </c>
      <c r="D174" s="1" t="s">
        <v>19</v>
      </c>
      <c r="E174" s="1" t="s">
        <v>69</v>
      </c>
      <c r="F174" s="1" t="s">
        <v>70</v>
      </c>
      <c r="G174" s="1" t="s">
        <v>38</v>
      </c>
      <c r="H174" s="1" t="s">
        <v>39</v>
      </c>
      <c r="I174" s="2" t="s">
        <v>67</v>
      </c>
      <c r="J174" s="2" t="s">
        <v>68</v>
      </c>
      <c r="K174" s="1" t="s">
        <v>22</v>
      </c>
      <c r="L174" s="1" t="s">
        <v>23</v>
      </c>
      <c r="M174" s="1" t="s">
        <v>41</v>
      </c>
      <c r="N174" s="1" t="s">
        <v>42</v>
      </c>
      <c r="O174" s="1" t="s">
        <v>18</v>
      </c>
      <c r="P174" s="1" t="s">
        <v>52</v>
      </c>
      <c r="Q174" s="1" t="s">
        <v>28</v>
      </c>
      <c r="R174" t="s">
        <v>29</v>
      </c>
      <c r="S174">
        <v>0</v>
      </c>
      <c r="T174">
        <v>72.650000000000006</v>
      </c>
      <c r="U174">
        <v>0</v>
      </c>
      <c r="V174">
        <v>0</v>
      </c>
      <c r="W174">
        <v>0</v>
      </c>
    </row>
    <row r="175" spans="1:23">
      <c r="A175" s="1" t="s">
        <v>218</v>
      </c>
      <c r="B175" s="1" t="s">
        <v>219</v>
      </c>
      <c r="C175" s="1" t="s">
        <v>49</v>
      </c>
      <c r="D175" s="1" t="s">
        <v>50</v>
      </c>
      <c r="E175" s="1" t="s">
        <v>180</v>
      </c>
      <c r="F175" s="1" t="s">
        <v>181</v>
      </c>
      <c r="G175" s="1" t="s">
        <v>38</v>
      </c>
      <c r="H175" s="1" t="s">
        <v>39</v>
      </c>
      <c r="I175" s="2" t="s">
        <v>67</v>
      </c>
      <c r="J175" s="2" t="s">
        <v>68</v>
      </c>
      <c r="K175" s="1" t="s">
        <v>30</v>
      </c>
      <c r="L175" s="1" t="s">
        <v>31</v>
      </c>
      <c r="M175" s="1" t="s">
        <v>41</v>
      </c>
      <c r="N175" s="1" t="s">
        <v>42</v>
      </c>
      <c r="O175" s="1" t="s">
        <v>49</v>
      </c>
      <c r="P175" s="1" t="s">
        <v>51</v>
      </c>
      <c r="Q175" s="1" t="s">
        <v>28</v>
      </c>
      <c r="R175" t="s">
        <v>29</v>
      </c>
      <c r="S175">
        <v>82.83</v>
      </c>
      <c r="T175">
        <v>0</v>
      </c>
      <c r="U175">
        <v>0</v>
      </c>
      <c r="V175">
        <v>0</v>
      </c>
      <c r="W175">
        <v>0</v>
      </c>
    </row>
    <row r="176" spans="1:23">
      <c r="A176" s="1" t="s">
        <v>218</v>
      </c>
      <c r="B176" s="1" t="s">
        <v>219</v>
      </c>
      <c r="C176" s="1" t="s">
        <v>49</v>
      </c>
      <c r="D176" s="1" t="s">
        <v>50</v>
      </c>
      <c r="E176" s="1" t="s">
        <v>44</v>
      </c>
      <c r="F176" s="1" t="s">
        <v>45</v>
      </c>
      <c r="G176" s="1" t="s">
        <v>220</v>
      </c>
      <c r="H176" s="1" t="s">
        <v>221</v>
      </c>
      <c r="I176" s="2" t="s">
        <v>67</v>
      </c>
      <c r="J176" s="2" t="s">
        <v>68</v>
      </c>
      <c r="K176" s="1" t="s">
        <v>22</v>
      </c>
      <c r="L176" s="1" t="s">
        <v>23</v>
      </c>
      <c r="M176" s="1" t="s">
        <v>41</v>
      </c>
      <c r="N176" s="1" t="s">
        <v>42</v>
      </c>
      <c r="O176" s="1" t="s">
        <v>49</v>
      </c>
      <c r="P176" s="1" t="s">
        <v>51</v>
      </c>
      <c r="Q176" s="1" t="s">
        <v>28</v>
      </c>
      <c r="R176" t="s">
        <v>29</v>
      </c>
      <c r="S176">
        <v>84.95</v>
      </c>
      <c r="T176">
        <v>0</v>
      </c>
      <c r="U176">
        <v>0</v>
      </c>
      <c r="V176">
        <v>0</v>
      </c>
      <c r="W176">
        <v>0</v>
      </c>
    </row>
    <row r="177" spans="1:23">
      <c r="A177" s="1" t="s">
        <v>218</v>
      </c>
      <c r="B177" s="1" t="s">
        <v>219</v>
      </c>
      <c r="C177" s="1" t="s">
        <v>18</v>
      </c>
      <c r="D177" s="1" t="s">
        <v>19</v>
      </c>
      <c r="E177" s="1" t="s">
        <v>226</v>
      </c>
      <c r="F177" s="1" t="s">
        <v>227</v>
      </c>
      <c r="G177" s="1" t="s">
        <v>38</v>
      </c>
      <c r="H177" s="1" t="s">
        <v>39</v>
      </c>
      <c r="I177" s="2" t="s">
        <v>67</v>
      </c>
      <c r="J177" s="2" t="s">
        <v>68</v>
      </c>
      <c r="K177" s="1" t="s">
        <v>30</v>
      </c>
      <c r="L177" s="1" t="s">
        <v>31</v>
      </c>
      <c r="M177" s="1" t="s">
        <v>41</v>
      </c>
      <c r="N177" s="1" t="s">
        <v>42</v>
      </c>
      <c r="O177" s="1" t="s">
        <v>18</v>
      </c>
      <c r="P177" s="1" t="s">
        <v>52</v>
      </c>
      <c r="Q177" s="1" t="s">
        <v>28</v>
      </c>
      <c r="R177" t="s">
        <v>29</v>
      </c>
      <c r="S177">
        <v>0</v>
      </c>
      <c r="T177">
        <v>86.02</v>
      </c>
      <c r="U177">
        <v>0</v>
      </c>
      <c r="V177">
        <v>0</v>
      </c>
      <c r="W177">
        <v>0</v>
      </c>
    </row>
    <row r="178" spans="1:23">
      <c r="A178" s="1" t="s">
        <v>218</v>
      </c>
      <c r="B178" s="1" t="s">
        <v>219</v>
      </c>
      <c r="C178" s="1" t="s">
        <v>18</v>
      </c>
      <c r="D178" s="1" t="s">
        <v>19</v>
      </c>
      <c r="E178" s="1" t="s">
        <v>85</v>
      </c>
      <c r="F178" s="1" t="s">
        <v>86</v>
      </c>
      <c r="G178" s="1" t="s">
        <v>38</v>
      </c>
      <c r="H178" s="1" t="s">
        <v>39</v>
      </c>
      <c r="I178" s="2" t="s">
        <v>67</v>
      </c>
      <c r="J178" s="2" t="s">
        <v>68</v>
      </c>
      <c r="K178" s="1" t="s">
        <v>30</v>
      </c>
      <c r="L178" s="1" t="s">
        <v>31</v>
      </c>
      <c r="M178" s="1" t="s">
        <v>41</v>
      </c>
      <c r="N178" s="1" t="s">
        <v>42</v>
      </c>
      <c r="O178" s="1" t="s">
        <v>18</v>
      </c>
      <c r="P178" s="1" t="s">
        <v>52</v>
      </c>
      <c r="Q178" s="1" t="s">
        <v>28</v>
      </c>
      <c r="R178" t="s">
        <v>29</v>
      </c>
      <c r="S178">
        <v>0</v>
      </c>
      <c r="T178">
        <v>115.42</v>
      </c>
      <c r="U178">
        <v>0</v>
      </c>
      <c r="V178">
        <v>0</v>
      </c>
      <c r="W178">
        <v>0</v>
      </c>
    </row>
    <row r="179" spans="1:23">
      <c r="A179" s="1" t="s">
        <v>218</v>
      </c>
      <c r="B179" s="1" t="s">
        <v>219</v>
      </c>
      <c r="C179" s="1" t="s">
        <v>49</v>
      </c>
      <c r="D179" s="1" t="s">
        <v>50</v>
      </c>
      <c r="E179" s="1" t="s">
        <v>93</v>
      </c>
      <c r="F179" s="1" t="s">
        <v>94</v>
      </c>
      <c r="G179" s="1" t="s">
        <v>38</v>
      </c>
      <c r="H179" s="1" t="s">
        <v>39</v>
      </c>
      <c r="I179" s="2" t="s">
        <v>67</v>
      </c>
      <c r="J179" s="2" t="s">
        <v>68</v>
      </c>
      <c r="K179" s="1" t="s">
        <v>30</v>
      </c>
      <c r="L179" s="1" t="s">
        <v>31</v>
      </c>
      <c r="M179" s="1" t="s">
        <v>41</v>
      </c>
      <c r="N179" s="1" t="s">
        <v>42</v>
      </c>
      <c r="O179" s="1" t="s">
        <v>49</v>
      </c>
      <c r="P179" s="1" t="s">
        <v>51</v>
      </c>
      <c r="Q179" s="1" t="s">
        <v>28</v>
      </c>
      <c r="R179" t="s">
        <v>29</v>
      </c>
      <c r="S179">
        <v>118.63</v>
      </c>
      <c r="T179">
        <v>0</v>
      </c>
      <c r="U179">
        <v>0</v>
      </c>
      <c r="V179">
        <v>0</v>
      </c>
      <c r="W179">
        <v>0</v>
      </c>
    </row>
    <row r="180" spans="1:23">
      <c r="A180" s="1" t="s">
        <v>218</v>
      </c>
      <c r="B180" s="1" t="s">
        <v>219</v>
      </c>
      <c r="C180" s="1" t="s">
        <v>49</v>
      </c>
      <c r="D180" s="1" t="s">
        <v>50</v>
      </c>
      <c r="E180" s="1" t="s">
        <v>93</v>
      </c>
      <c r="F180" s="1" t="s">
        <v>94</v>
      </c>
      <c r="G180" s="1" t="s">
        <v>38</v>
      </c>
      <c r="H180" s="1" t="s">
        <v>39</v>
      </c>
      <c r="I180" s="2" t="s">
        <v>67</v>
      </c>
      <c r="J180" s="2" t="s">
        <v>68</v>
      </c>
      <c r="K180" s="1" t="s">
        <v>22</v>
      </c>
      <c r="L180" s="1" t="s">
        <v>23</v>
      </c>
      <c r="M180" s="1" t="s">
        <v>41</v>
      </c>
      <c r="N180" s="1" t="s">
        <v>42</v>
      </c>
      <c r="O180" s="1" t="s">
        <v>49</v>
      </c>
      <c r="P180" s="1" t="s">
        <v>51</v>
      </c>
      <c r="Q180" s="1" t="s">
        <v>28</v>
      </c>
      <c r="R180" t="s">
        <v>29</v>
      </c>
      <c r="S180">
        <v>132.6</v>
      </c>
      <c r="T180">
        <v>0</v>
      </c>
      <c r="U180">
        <v>0</v>
      </c>
      <c r="V180">
        <v>0</v>
      </c>
      <c r="W180">
        <v>0</v>
      </c>
    </row>
    <row r="181" spans="1:23">
      <c r="A181" s="1" t="s">
        <v>218</v>
      </c>
      <c r="B181" s="1" t="s">
        <v>219</v>
      </c>
      <c r="C181" s="1" t="s">
        <v>49</v>
      </c>
      <c r="D181" s="1" t="s">
        <v>50</v>
      </c>
      <c r="E181" s="1" t="s">
        <v>69</v>
      </c>
      <c r="F181" s="1" t="s">
        <v>70</v>
      </c>
      <c r="G181" s="1" t="s">
        <v>38</v>
      </c>
      <c r="H181" s="1" t="s">
        <v>39</v>
      </c>
      <c r="I181" s="2" t="s">
        <v>67</v>
      </c>
      <c r="J181" s="2" t="s">
        <v>68</v>
      </c>
      <c r="K181" s="1" t="s">
        <v>22</v>
      </c>
      <c r="L181" s="1" t="s">
        <v>23</v>
      </c>
      <c r="M181" s="1" t="s">
        <v>41</v>
      </c>
      <c r="N181" s="1" t="s">
        <v>42</v>
      </c>
      <c r="O181" s="1" t="s">
        <v>49</v>
      </c>
      <c r="P181" s="1" t="s">
        <v>51</v>
      </c>
      <c r="Q181" s="1" t="s">
        <v>28</v>
      </c>
      <c r="R181" t="s">
        <v>29</v>
      </c>
      <c r="S181">
        <v>147.19</v>
      </c>
      <c r="T181">
        <v>0</v>
      </c>
      <c r="U181">
        <v>0</v>
      </c>
      <c r="V181">
        <v>0</v>
      </c>
      <c r="W181">
        <v>0</v>
      </c>
    </row>
    <row r="182" spans="1:23">
      <c r="A182" s="1" t="s">
        <v>218</v>
      </c>
      <c r="B182" s="1" t="s">
        <v>219</v>
      </c>
      <c r="C182" s="1" t="s">
        <v>49</v>
      </c>
      <c r="D182" s="1" t="s">
        <v>50</v>
      </c>
      <c r="E182" s="1" t="s">
        <v>222</v>
      </c>
      <c r="F182" s="1" t="s">
        <v>223</v>
      </c>
      <c r="G182" s="1" t="s">
        <v>38</v>
      </c>
      <c r="H182" s="1" t="s">
        <v>39</v>
      </c>
      <c r="I182" s="2" t="s">
        <v>67</v>
      </c>
      <c r="J182" s="2" t="s">
        <v>68</v>
      </c>
      <c r="K182" s="1" t="s">
        <v>22</v>
      </c>
      <c r="L182" s="1" t="s">
        <v>23</v>
      </c>
      <c r="M182" s="1" t="s">
        <v>41</v>
      </c>
      <c r="N182" s="1" t="s">
        <v>42</v>
      </c>
      <c r="O182" s="1" t="s">
        <v>49</v>
      </c>
      <c r="P182" s="1" t="s">
        <v>51</v>
      </c>
      <c r="Q182" s="1" t="s">
        <v>28</v>
      </c>
      <c r="R182" t="s">
        <v>29</v>
      </c>
      <c r="S182">
        <v>148.4</v>
      </c>
      <c r="T182">
        <v>0</v>
      </c>
      <c r="U182">
        <v>0</v>
      </c>
      <c r="V182">
        <v>0</v>
      </c>
      <c r="W182">
        <v>0</v>
      </c>
    </row>
    <row r="183" spans="1:23">
      <c r="A183" s="1" t="s">
        <v>218</v>
      </c>
      <c r="B183" s="1" t="s">
        <v>219</v>
      </c>
      <c r="C183" s="1" t="s">
        <v>49</v>
      </c>
      <c r="D183" s="1" t="s">
        <v>50</v>
      </c>
      <c r="E183" s="1" t="s">
        <v>20</v>
      </c>
      <c r="F183" s="1" t="s">
        <v>21</v>
      </c>
      <c r="G183" s="1" t="s">
        <v>38</v>
      </c>
      <c r="H183" s="1" t="s">
        <v>39</v>
      </c>
      <c r="I183" s="2" t="s">
        <v>67</v>
      </c>
      <c r="J183" s="2" t="s">
        <v>68</v>
      </c>
      <c r="K183" s="1" t="s">
        <v>34</v>
      </c>
      <c r="L183" s="1" t="s">
        <v>35</v>
      </c>
      <c r="M183" s="1" t="s">
        <v>41</v>
      </c>
      <c r="N183" s="1" t="s">
        <v>42</v>
      </c>
      <c r="O183" s="1" t="s">
        <v>49</v>
      </c>
      <c r="P183" s="1" t="s">
        <v>51</v>
      </c>
      <c r="Q183" s="1" t="s">
        <v>28</v>
      </c>
      <c r="R183" t="s">
        <v>29</v>
      </c>
      <c r="S183">
        <v>100</v>
      </c>
      <c r="T183">
        <v>100</v>
      </c>
      <c r="U183">
        <v>0</v>
      </c>
      <c r="V183">
        <v>0</v>
      </c>
      <c r="W183">
        <v>0</v>
      </c>
    </row>
    <row r="184" spans="1:23">
      <c r="A184" s="1" t="s">
        <v>218</v>
      </c>
      <c r="B184" s="1" t="s">
        <v>219</v>
      </c>
      <c r="C184" s="1" t="s">
        <v>18</v>
      </c>
      <c r="D184" s="1" t="s">
        <v>19</v>
      </c>
      <c r="E184" s="1" t="s">
        <v>69</v>
      </c>
      <c r="F184" s="1" t="s">
        <v>70</v>
      </c>
      <c r="G184" s="1" t="s">
        <v>38</v>
      </c>
      <c r="H184" s="1" t="s">
        <v>39</v>
      </c>
      <c r="I184" s="2" t="s">
        <v>67</v>
      </c>
      <c r="J184" s="2" t="s">
        <v>68</v>
      </c>
      <c r="K184" s="1" t="s">
        <v>30</v>
      </c>
      <c r="L184" s="1" t="s">
        <v>31</v>
      </c>
      <c r="M184" s="1" t="s">
        <v>41</v>
      </c>
      <c r="N184" s="1" t="s">
        <v>42</v>
      </c>
      <c r="O184" s="1" t="s">
        <v>18</v>
      </c>
      <c r="P184" s="1" t="s">
        <v>52</v>
      </c>
      <c r="Q184" s="1" t="s">
        <v>28</v>
      </c>
      <c r="R184" t="s">
        <v>29</v>
      </c>
      <c r="S184">
        <v>0</v>
      </c>
      <c r="T184">
        <v>536.49</v>
      </c>
      <c r="U184">
        <v>0</v>
      </c>
      <c r="V184">
        <v>0</v>
      </c>
      <c r="W184">
        <v>0</v>
      </c>
    </row>
    <row r="185" spans="1:23">
      <c r="A185" s="1" t="s">
        <v>218</v>
      </c>
      <c r="B185" s="1" t="s">
        <v>219</v>
      </c>
      <c r="C185" s="1" t="s">
        <v>49</v>
      </c>
      <c r="D185" s="1" t="s">
        <v>50</v>
      </c>
      <c r="E185" s="1" t="s">
        <v>71</v>
      </c>
      <c r="F185" s="1" t="s">
        <v>72</v>
      </c>
      <c r="G185" s="1" t="s">
        <v>38</v>
      </c>
      <c r="H185" s="1" t="s">
        <v>39</v>
      </c>
      <c r="I185" s="2" t="s">
        <v>67</v>
      </c>
      <c r="J185" s="2" t="s">
        <v>68</v>
      </c>
      <c r="K185" s="1" t="s">
        <v>22</v>
      </c>
      <c r="L185" s="1" t="s">
        <v>23</v>
      </c>
      <c r="M185" s="1" t="s">
        <v>41</v>
      </c>
      <c r="N185" s="1" t="s">
        <v>42</v>
      </c>
      <c r="O185" s="1" t="s">
        <v>49</v>
      </c>
      <c r="P185" s="1" t="s">
        <v>51</v>
      </c>
      <c r="Q185" s="1" t="s">
        <v>28</v>
      </c>
      <c r="R185" t="s">
        <v>29</v>
      </c>
      <c r="S185">
        <v>304.2</v>
      </c>
      <c r="T185">
        <v>304.2</v>
      </c>
      <c r="U185">
        <v>0</v>
      </c>
      <c r="V185">
        <v>0</v>
      </c>
      <c r="W185">
        <v>0</v>
      </c>
    </row>
    <row r="186" spans="1:23">
      <c r="A186" s="1" t="s">
        <v>218</v>
      </c>
      <c r="B186" s="1" t="s">
        <v>219</v>
      </c>
      <c r="C186" s="1" t="s">
        <v>49</v>
      </c>
      <c r="D186" s="1" t="s">
        <v>50</v>
      </c>
      <c r="E186" s="1" t="s">
        <v>69</v>
      </c>
      <c r="F186" s="1" t="s">
        <v>70</v>
      </c>
      <c r="G186" s="1" t="s">
        <v>38</v>
      </c>
      <c r="H186" s="1" t="s">
        <v>39</v>
      </c>
      <c r="I186" s="2" t="s">
        <v>67</v>
      </c>
      <c r="J186" s="2" t="s">
        <v>68</v>
      </c>
      <c r="K186" s="1" t="s">
        <v>30</v>
      </c>
      <c r="L186" s="1" t="s">
        <v>31</v>
      </c>
      <c r="M186" s="1" t="s">
        <v>41</v>
      </c>
      <c r="N186" s="1" t="s">
        <v>42</v>
      </c>
      <c r="O186" s="1" t="s">
        <v>49</v>
      </c>
      <c r="P186" s="1" t="s">
        <v>51</v>
      </c>
      <c r="Q186" s="1" t="s">
        <v>28</v>
      </c>
      <c r="R186" t="s">
        <v>29</v>
      </c>
      <c r="S186">
        <v>704.99</v>
      </c>
      <c r="T186">
        <v>0</v>
      </c>
      <c r="U186">
        <v>0</v>
      </c>
      <c r="V186">
        <v>0</v>
      </c>
      <c r="W186">
        <v>0</v>
      </c>
    </row>
    <row r="187" spans="1:23">
      <c r="A187" s="1" t="s">
        <v>218</v>
      </c>
      <c r="B187" s="1" t="s">
        <v>219</v>
      </c>
      <c r="C187" s="1" t="s">
        <v>49</v>
      </c>
      <c r="D187" s="1" t="s">
        <v>50</v>
      </c>
      <c r="E187" s="1" t="s">
        <v>222</v>
      </c>
      <c r="F187" s="1" t="s">
        <v>223</v>
      </c>
      <c r="G187" s="1" t="s">
        <v>38</v>
      </c>
      <c r="H187" s="1" t="s">
        <v>39</v>
      </c>
      <c r="I187" s="2" t="s">
        <v>67</v>
      </c>
      <c r="J187" s="2" t="s">
        <v>68</v>
      </c>
      <c r="K187" s="1" t="s">
        <v>30</v>
      </c>
      <c r="L187" s="1" t="s">
        <v>31</v>
      </c>
      <c r="M187" s="1" t="s">
        <v>41</v>
      </c>
      <c r="N187" s="1" t="s">
        <v>42</v>
      </c>
      <c r="O187" s="1" t="s">
        <v>49</v>
      </c>
      <c r="P187" s="1" t="s">
        <v>51</v>
      </c>
      <c r="Q187" s="1" t="s">
        <v>28</v>
      </c>
      <c r="R187" t="s">
        <v>29</v>
      </c>
      <c r="S187">
        <v>1067.79</v>
      </c>
      <c r="T187">
        <v>0</v>
      </c>
      <c r="U187">
        <v>0</v>
      </c>
      <c r="V187">
        <v>0</v>
      </c>
      <c r="W187">
        <v>0</v>
      </c>
    </row>
    <row r="188" spans="1:23">
      <c r="A188" s="1" t="s">
        <v>218</v>
      </c>
      <c r="B188" s="1" t="s">
        <v>219</v>
      </c>
      <c r="C188" s="1" t="s">
        <v>49</v>
      </c>
      <c r="D188" s="1" t="s">
        <v>50</v>
      </c>
      <c r="E188" s="1" t="s">
        <v>116</v>
      </c>
      <c r="F188" s="1" t="s">
        <v>117</v>
      </c>
      <c r="G188" s="1" t="s">
        <v>38</v>
      </c>
      <c r="H188" s="1" t="s">
        <v>39</v>
      </c>
      <c r="I188" s="2" t="s">
        <v>67</v>
      </c>
      <c r="J188" s="2" t="s">
        <v>68</v>
      </c>
      <c r="K188" s="1" t="s">
        <v>30</v>
      </c>
      <c r="L188" s="1" t="s">
        <v>31</v>
      </c>
      <c r="M188" s="1" t="s">
        <v>41</v>
      </c>
      <c r="N188" s="1" t="s">
        <v>42</v>
      </c>
      <c r="O188" s="1" t="s">
        <v>49</v>
      </c>
      <c r="P188" s="1" t="s">
        <v>51</v>
      </c>
      <c r="Q188" s="1" t="s">
        <v>28</v>
      </c>
      <c r="R188" t="s">
        <v>29</v>
      </c>
      <c r="S188">
        <v>0</v>
      </c>
      <c r="T188">
        <v>4911.87</v>
      </c>
      <c r="U188">
        <v>0</v>
      </c>
      <c r="V188">
        <v>0</v>
      </c>
      <c r="W188">
        <v>0</v>
      </c>
    </row>
    <row r="189" spans="1:23">
      <c r="A189" s="1" t="s">
        <v>218</v>
      </c>
      <c r="B189" s="1" t="s">
        <v>219</v>
      </c>
      <c r="C189" s="1" t="s">
        <v>49</v>
      </c>
      <c r="D189" s="1" t="s">
        <v>50</v>
      </c>
      <c r="E189" s="1" t="s">
        <v>71</v>
      </c>
      <c r="F189" s="1" t="s">
        <v>72</v>
      </c>
      <c r="G189" s="1" t="s">
        <v>38</v>
      </c>
      <c r="H189" s="1" t="s">
        <v>39</v>
      </c>
      <c r="I189" s="2" t="s">
        <v>67</v>
      </c>
      <c r="J189" s="2" t="s">
        <v>68</v>
      </c>
      <c r="K189" s="1" t="s">
        <v>30</v>
      </c>
      <c r="L189" s="1" t="s">
        <v>31</v>
      </c>
      <c r="M189" s="1" t="s">
        <v>41</v>
      </c>
      <c r="N189" s="1" t="s">
        <v>42</v>
      </c>
      <c r="O189" s="1" t="s">
        <v>49</v>
      </c>
      <c r="P189" s="1" t="s">
        <v>51</v>
      </c>
      <c r="Q189" s="1" t="s">
        <v>28</v>
      </c>
      <c r="R189" t="s">
        <v>29</v>
      </c>
      <c r="S189">
        <v>2736.96</v>
      </c>
      <c r="T189">
        <v>2736.96</v>
      </c>
      <c r="U189">
        <v>0</v>
      </c>
      <c r="V189">
        <v>0</v>
      </c>
      <c r="W189">
        <v>0</v>
      </c>
    </row>
    <row r="190" spans="1:23">
      <c r="A190" s="1" t="s">
        <v>156</v>
      </c>
      <c r="B190" s="1" t="s">
        <v>157</v>
      </c>
      <c r="C190" s="1" t="s">
        <v>49</v>
      </c>
      <c r="D190" s="1" t="s">
        <v>50</v>
      </c>
      <c r="E190" s="1" t="s">
        <v>158</v>
      </c>
      <c r="F190" s="1" t="s">
        <v>159</v>
      </c>
      <c r="G190" s="1" t="s">
        <v>57</v>
      </c>
      <c r="H190" s="1" t="s">
        <v>58</v>
      </c>
      <c r="I190" s="1" t="s">
        <v>160</v>
      </c>
      <c r="J190" s="1" t="s">
        <v>161</v>
      </c>
      <c r="K190" s="1" t="s">
        <v>28</v>
      </c>
      <c r="L190" s="1" t="s">
        <v>40</v>
      </c>
      <c r="M190" s="1" t="s">
        <v>24</v>
      </c>
      <c r="N190" s="1" t="s">
        <v>25</v>
      </c>
      <c r="O190" s="1" t="s">
        <v>26</v>
      </c>
      <c r="P190" s="1" t="s">
        <v>27</v>
      </c>
      <c r="Q190" s="1" t="s">
        <v>28</v>
      </c>
      <c r="R190" t="s">
        <v>29</v>
      </c>
      <c r="S190">
        <v>0</v>
      </c>
      <c r="T190">
        <v>0</v>
      </c>
      <c r="U190">
        <v>-78440.59</v>
      </c>
      <c r="V190">
        <v>0</v>
      </c>
      <c r="W190">
        <v>0</v>
      </c>
    </row>
    <row r="191" spans="1:23">
      <c r="A191" s="1" t="s">
        <v>156</v>
      </c>
      <c r="B191" s="1" t="s">
        <v>157</v>
      </c>
      <c r="C191" s="1" t="s">
        <v>49</v>
      </c>
      <c r="D191" s="1" t="s">
        <v>50</v>
      </c>
      <c r="E191" s="1" t="s">
        <v>158</v>
      </c>
      <c r="F191" s="1" t="s">
        <v>159</v>
      </c>
      <c r="G191" s="1" t="s">
        <v>57</v>
      </c>
      <c r="H191" s="1" t="s">
        <v>58</v>
      </c>
      <c r="I191" s="1" t="s">
        <v>160</v>
      </c>
      <c r="J191" s="1" t="s">
        <v>161</v>
      </c>
      <c r="K191" s="1" t="s">
        <v>28</v>
      </c>
      <c r="L191" s="1" t="s">
        <v>40</v>
      </c>
      <c r="M191" s="1" t="s">
        <v>41</v>
      </c>
      <c r="N191" s="1" t="s">
        <v>42</v>
      </c>
      <c r="O191" s="1" t="s">
        <v>26</v>
      </c>
      <c r="P191" s="1" t="s">
        <v>27</v>
      </c>
      <c r="Q191" s="1" t="s">
        <v>28</v>
      </c>
      <c r="R191" t="s">
        <v>29</v>
      </c>
      <c r="S191">
        <v>0</v>
      </c>
      <c r="T191">
        <v>0</v>
      </c>
      <c r="U191">
        <v>78440.59</v>
      </c>
      <c r="V191">
        <v>0</v>
      </c>
      <c r="W191">
        <v>0</v>
      </c>
    </row>
    <row r="192" spans="1:23">
      <c r="A192" s="1" t="s">
        <v>156</v>
      </c>
      <c r="B192" s="1" t="s">
        <v>157</v>
      </c>
      <c r="C192" s="1" t="s">
        <v>18</v>
      </c>
      <c r="D192" s="1" t="s">
        <v>19</v>
      </c>
      <c r="E192" s="1" t="s">
        <v>158</v>
      </c>
      <c r="F192" s="1" t="s">
        <v>159</v>
      </c>
      <c r="G192" s="1" t="s">
        <v>57</v>
      </c>
      <c r="H192" s="1" t="s">
        <v>58</v>
      </c>
      <c r="I192" s="1" t="s">
        <v>160</v>
      </c>
      <c r="J192" s="1" t="s">
        <v>161</v>
      </c>
      <c r="K192" s="1" t="s">
        <v>28</v>
      </c>
      <c r="L192" s="1" t="s">
        <v>40</v>
      </c>
      <c r="M192" s="1" t="s">
        <v>24</v>
      </c>
      <c r="N192" s="1" t="s">
        <v>25</v>
      </c>
      <c r="O192" s="1" t="s">
        <v>26</v>
      </c>
      <c r="P192" s="1" t="s">
        <v>27</v>
      </c>
      <c r="Q192" s="1" t="s">
        <v>28</v>
      </c>
      <c r="R192" t="s">
        <v>29</v>
      </c>
      <c r="S192">
        <v>0</v>
      </c>
      <c r="T192">
        <v>0</v>
      </c>
      <c r="U192">
        <v>78440.59</v>
      </c>
      <c r="V192">
        <v>0</v>
      </c>
      <c r="W192">
        <v>0</v>
      </c>
    </row>
    <row r="193" spans="1:24">
      <c r="A193" s="1" t="s">
        <v>156</v>
      </c>
      <c r="B193" s="1" t="s">
        <v>157</v>
      </c>
      <c r="C193" s="1" t="s">
        <v>49</v>
      </c>
      <c r="D193" s="1" t="s">
        <v>50</v>
      </c>
      <c r="E193" s="1" t="s">
        <v>158</v>
      </c>
      <c r="F193" s="1" t="s">
        <v>159</v>
      </c>
      <c r="G193" s="1" t="s">
        <v>38</v>
      </c>
      <c r="H193" s="1" t="s">
        <v>39</v>
      </c>
      <c r="I193" s="2" t="s">
        <v>160</v>
      </c>
      <c r="J193" s="2" t="s">
        <v>161</v>
      </c>
      <c r="K193" s="1" t="s">
        <v>28</v>
      </c>
      <c r="L193" s="1" t="s">
        <v>40</v>
      </c>
      <c r="M193" s="1" t="s">
        <v>41</v>
      </c>
      <c r="N193" s="1" t="s">
        <v>42</v>
      </c>
      <c r="O193" s="1" t="s">
        <v>49</v>
      </c>
      <c r="P193" s="1" t="s">
        <v>51</v>
      </c>
      <c r="Q193" s="1" t="s">
        <v>28</v>
      </c>
      <c r="R193" t="s">
        <v>29</v>
      </c>
      <c r="S193">
        <v>0</v>
      </c>
      <c r="T193">
        <v>296791.8</v>
      </c>
      <c r="U193">
        <v>0</v>
      </c>
      <c r="V193">
        <v>0</v>
      </c>
      <c r="W193">
        <v>0</v>
      </c>
    </row>
    <row r="194" spans="1:24">
      <c r="A194" s="1" t="s">
        <v>156</v>
      </c>
      <c r="B194" s="1" t="s">
        <v>157</v>
      </c>
      <c r="C194" s="1" t="s">
        <v>18</v>
      </c>
      <c r="D194" s="1" t="s">
        <v>19</v>
      </c>
      <c r="E194" s="1" t="s">
        <v>158</v>
      </c>
      <c r="F194" s="1" t="s">
        <v>159</v>
      </c>
      <c r="G194" s="1" t="s">
        <v>57</v>
      </c>
      <c r="H194" s="1" t="s">
        <v>58</v>
      </c>
      <c r="I194" s="1" t="s">
        <v>160</v>
      </c>
      <c r="J194" s="1" t="s">
        <v>161</v>
      </c>
      <c r="K194" s="1" t="s">
        <v>28</v>
      </c>
      <c r="L194" s="1" t="s">
        <v>40</v>
      </c>
      <c r="M194" s="1" t="s">
        <v>41</v>
      </c>
      <c r="N194" s="1" t="s">
        <v>42</v>
      </c>
      <c r="O194" s="1" t="s">
        <v>26</v>
      </c>
      <c r="P194" s="1" t="s">
        <v>27</v>
      </c>
      <c r="Q194" s="1" t="s">
        <v>28</v>
      </c>
      <c r="R194" t="s">
        <v>29</v>
      </c>
      <c r="S194">
        <v>0</v>
      </c>
      <c r="T194">
        <v>0</v>
      </c>
      <c r="U194">
        <v>245610.34</v>
      </c>
      <c r="V194">
        <v>112849.48</v>
      </c>
      <c r="W194">
        <v>0</v>
      </c>
      <c r="X194">
        <v>18128</v>
      </c>
    </row>
    <row r="195" spans="1:24">
      <c r="A195" s="1" t="s">
        <v>156</v>
      </c>
      <c r="B195" s="1" t="s">
        <v>157</v>
      </c>
      <c r="C195" s="1" t="s">
        <v>18</v>
      </c>
      <c r="D195" s="1" t="s">
        <v>19</v>
      </c>
      <c r="E195" s="1" t="s">
        <v>158</v>
      </c>
      <c r="F195" s="1" t="s">
        <v>159</v>
      </c>
      <c r="G195" s="1" t="s">
        <v>57</v>
      </c>
      <c r="H195" s="1" t="s">
        <v>58</v>
      </c>
      <c r="I195" s="1" t="s">
        <v>160</v>
      </c>
      <c r="J195" s="1" t="s">
        <v>161</v>
      </c>
      <c r="K195" s="1" t="s">
        <v>30</v>
      </c>
      <c r="L195" s="1" t="s">
        <v>31</v>
      </c>
      <c r="M195" s="1" t="s">
        <v>24</v>
      </c>
      <c r="N195" s="1" t="s">
        <v>25</v>
      </c>
      <c r="O195" s="1" t="s">
        <v>26</v>
      </c>
      <c r="P195" s="1" t="s">
        <v>27</v>
      </c>
      <c r="Q195" s="1" t="s">
        <v>28</v>
      </c>
      <c r="R195" t="s">
        <v>29</v>
      </c>
      <c r="S195">
        <v>0</v>
      </c>
      <c r="T195">
        <v>0</v>
      </c>
      <c r="U195">
        <v>0</v>
      </c>
      <c r="V195">
        <v>237162.86</v>
      </c>
      <c r="W195">
        <v>186420.52</v>
      </c>
      <c r="X195">
        <v>313629</v>
      </c>
    </row>
    <row r="196" spans="1:24">
      <c r="A196" s="1" t="s">
        <v>228</v>
      </c>
      <c r="B196" s="1" t="s">
        <v>229</v>
      </c>
      <c r="C196" s="1" t="s">
        <v>49</v>
      </c>
      <c r="D196" s="1" t="s">
        <v>50</v>
      </c>
      <c r="E196" s="1" t="s">
        <v>158</v>
      </c>
      <c r="F196" s="1" t="s">
        <v>159</v>
      </c>
      <c r="G196" s="1" t="s">
        <v>38</v>
      </c>
      <c r="H196" s="1" t="s">
        <v>39</v>
      </c>
      <c r="I196" s="2" t="s">
        <v>160</v>
      </c>
      <c r="J196" s="2" t="s">
        <v>161</v>
      </c>
      <c r="K196" s="1" t="s">
        <v>28</v>
      </c>
      <c r="L196" s="1" t="s">
        <v>40</v>
      </c>
      <c r="M196" s="1" t="s">
        <v>41</v>
      </c>
      <c r="N196" s="1" t="s">
        <v>42</v>
      </c>
      <c r="O196" s="1" t="s">
        <v>49</v>
      </c>
      <c r="P196" s="1" t="s">
        <v>51</v>
      </c>
      <c r="Q196" s="1" t="s">
        <v>28</v>
      </c>
      <c r="R196" t="s">
        <v>29</v>
      </c>
      <c r="S196">
        <v>263106.31</v>
      </c>
      <c r="T196">
        <v>0</v>
      </c>
      <c r="U196">
        <v>0</v>
      </c>
      <c r="V196">
        <v>0</v>
      </c>
      <c r="W196">
        <v>0</v>
      </c>
    </row>
    <row r="197" spans="1:24">
      <c r="A197" s="1" t="s">
        <v>168</v>
      </c>
      <c r="B197" s="1" t="s">
        <v>169</v>
      </c>
      <c r="C197" s="1" t="s">
        <v>18</v>
      </c>
      <c r="D197" s="1" t="s">
        <v>19</v>
      </c>
      <c r="E197" s="1" t="s">
        <v>81</v>
      </c>
      <c r="F197" s="1" t="s">
        <v>82</v>
      </c>
      <c r="G197" s="1" t="s">
        <v>57</v>
      </c>
      <c r="H197" s="1" t="s">
        <v>58</v>
      </c>
      <c r="I197" s="1" t="s">
        <v>170</v>
      </c>
      <c r="J197" s="1" t="s">
        <v>171</v>
      </c>
      <c r="K197" s="1" t="s">
        <v>30</v>
      </c>
      <c r="L197" s="1" t="s">
        <v>31</v>
      </c>
      <c r="M197" s="1" t="s">
        <v>24</v>
      </c>
      <c r="N197" s="1" t="s">
        <v>25</v>
      </c>
      <c r="O197" s="1" t="s">
        <v>26</v>
      </c>
      <c r="P197" s="1" t="s">
        <v>27</v>
      </c>
      <c r="Q197" s="1" t="s">
        <v>28</v>
      </c>
      <c r="R197" t="s">
        <v>29</v>
      </c>
      <c r="S197">
        <v>0</v>
      </c>
      <c r="T197">
        <v>0</v>
      </c>
      <c r="U197">
        <v>41</v>
      </c>
      <c r="V197">
        <v>0</v>
      </c>
      <c r="W197">
        <v>0</v>
      </c>
    </row>
    <row r="198" spans="1:24">
      <c r="A198" s="1" t="s">
        <v>166</v>
      </c>
      <c r="B198" s="1" t="s">
        <v>167</v>
      </c>
      <c r="C198" s="1" t="s">
        <v>49</v>
      </c>
      <c r="D198" s="1" t="s">
        <v>50</v>
      </c>
      <c r="E198" s="1" t="s">
        <v>95</v>
      </c>
      <c r="F198" s="1" t="s">
        <v>96</v>
      </c>
      <c r="G198" s="1" t="s">
        <v>57</v>
      </c>
      <c r="H198" s="1" t="s">
        <v>58</v>
      </c>
      <c r="I198" s="1" t="s">
        <v>104</v>
      </c>
      <c r="J198" s="1" t="s">
        <v>105</v>
      </c>
      <c r="K198" s="1" t="s">
        <v>30</v>
      </c>
      <c r="L198" s="1" t="s">
        <v>31</v>
      </c>
      <c r="M198" s="1" t="s">
        <v>24</v>
      </c>
      <c r="N198" s="1" t="s">
        <v>25</v>
      </c>
      <c r="O198" s="1" t="s">
        <v>26</v>
      </c>
      <c r="P198" s="1" t="s">
        <v>27</v>
      </c>
      <c r="Q198" s="1" t="s">
        <v>28</v>
      </c>
      <c r="R198" t="s">
        <v>29</v>
      </c>
      <c r="S198">
        <v>0</v>
      </c>
      <c r="T198">
        <v>0</v>
      </c>
      <c r="U198">
        <v>-3000</v>
      </c>
      <c r="V198">
        <v>0</v>
      </c>
      <c r="W198">
        <v>0</v>
      </c>
    </row>
    <row r="199" spans="1:24">
      <c r="A199" s="1" t="s">
        <v>166</v>
      </c>
      <c r="B199" s="1" t="s">
        <v>167</v>
      </c>
      <c r="C199" s="1" t="s">
        <v>49</v>
      </c>
      <c r="D199" s="1" t="s">
        <v>50</v>
      </c>
      <c r="E199" s="1" t="s">
        <v>95</v>
      </c>
      <c r="F199" s="1" t="s">
        <v>96</v>
      </c>
      <c r="G199" s="1" t="s">
        <v>38</v>
      </c>
      <c r="H199" s="1" t="s">
        <v>39</v>
      </c>
      <c r="I199" s="2" t="s">
        <v>104</v>
      </c>
      <c r="J199" s="2" t="s">
        <v>105</v>
      </c>
      <c r="K199" s="1" t="s">
        <v>30</v>
      </c>
      <c r="L199" s="1" t="s">
        <v>31</v>
      </c>
      <c r="M199" s="1" t="s">
        <v>41</v>
      </c>
      <c r="N199" s="1" t="s">
        <v>42</v>
      </c>
      <c r="O199" s="1" t="s">
        <v>49</v>
      </c>
      <c r="P199" s="1" t="s">
        <v>51</v>
      </c>
      <c r="Q199" s="1" t="s">
        <v>28</v>
      </c>
      <c r="R199" t="s">
        <v>29</v>
      </c>
      <c r="S199">
        <v>0</v>
      </c>
      <c r="T199">
        <v>-2100</v>
      </c>
      <c r="U199">
        <v>0</v>
      </c>
      <c r="V199">
        <v>0</v>
      </c>
      <c r="W199">
        <v>0</v>
      </c>
    </row>
    <row r="200" spans="1:24">
      <c r="A200" s="1" t="s">
        <v>166</v>
      </c>
      <c r="B200" s="1" t="s">
        <v>167</v>
      </c>
      <c r="C200" s="1" t="s">
        <v>49</v>
      </c>
      <c r="D200" s="1" t="s">
        <v>50</v>
      </c>
      <c r="E200" s="1" t="s">
        <v>95</v>
      </c>
      <c r="F200" s="1" t="s">
        <v>96</v>
      </c>
      <c r="G200" s="1" t="s">
        <v>38</v>
      </c>
      <c r="H200" s="1" t="s">
        <v>39</v>
      </c>
      <c r="I200" s="2" t="s">
        <v>104</v>
      </c>
      <c r="J200" s="2" t="s">
        <v>105</v>
      </c>
      <c r="K200" s="1" t="s">
        <v>22</v>
      </c>
      <c r="L200" s="1" t="s">
        <v>23</v>
      </c>
      <c r="M200" s="1" t="s">
        <v>41</v>
      </c>
      <c r="N200" s="1" t="s">
        <v>42</v>
      </c>
      <c r="O200" s="1" t="s">
        <v>49</v>
      </c>
      <c r="P200" s="1" t="s">
        <v>51</v>
      </c>
      <c r="Q200" s="1" t="s">
        <v>28</v>
      </c>
      <c r="R200" t="s">
        <v>29</v>
      </c>
      <c r="S200">
        <v>0</v>
      </c>
      <c r="T200">
        <v>-100</v>
      </c>
      <c r="U200">
        <v>0</v>
      </c>
      <c r="V200">
        <v>0</v>
      </c>
      <c r="W200">
        <v>0</v>
      </c>
    </row>
    <row r="201" spans="1:24">
      <c r="A201" s="1" t="s">
        <v>166</v>
      </c>
      <c r="B201" s="1" t="s">
        <v>167</v>
      </c>
      <c r="C201" s="1" t="s">
        <v>18</v>
      </c>
      <c r="D201" s="1" t="s">
        <v>19</v>
      </c>
      <c r="E201" s="1" t="s">
        <v>95</v>
      </c>
      <c r="F201" s="1" t="s">
        <v>96</v>
      </c>
      <c r="G201" s="1" t="s">
        <v>57</v>
      </c>
      <c r="H201" s="1" t="s">
        <v>58</v>
      </c>
      <c r="I201" s="1" t="s">
        <v>104</v>
      </c>
      <c r="J201" s="1" t="s">
        <v>105</v>
      </c>
      <c r="K201" s="1" t="s">
        <v>22</v>
      </c>
      <c r="L201" s="1" t="s">
        <v>23</v>
      </c>
      <c r="M201" s="1" t="s">
        <v>24</v>
      </c>
      <c r="N201" s="1" t="s">
        <v>25</v>
      </c>
      <c r="O201" s="1" t="s">
        <v>26</v>
      </c>
      <c r="P201" s="1" t="s">
        <v>27</v>
      </c>
      <c r="Q201" s="1" t="s">
        <v>28</v>
      </c>
      <c r="R201" t="s">
        <v>29</v>
      </c>
      <c r="S201">
        <v>0</v>
      </c>
      <c r="T201">
        <v>0</v>
      </c>
      <c r="U201">
        <v>0</v>
      </c>
      <c r="V201">
        <v>125</v>
      </c>
      <c r="W201">
        <v>125</v>
      </c>
    </row>
    <row r="202" spans="1:24">
      <c r="A202" s="1" t="s">
        <v>166</v>
      </c>
      <c r="B202" s="1" t="s">
        <v>167</v>
      </c>
      <c r="C202" s="1" t="s">
        <v>18</v>
      </c>
      <c r="D202" s="1" t="s">
        <v>19</v>
      </c>
      <c r="E202" s="1" t="s">
        <v>101</v>
      </c>
      <c r="F202" s="1" t="s">
        <v>102</v>
      </c>
      <c r="G202" s="1" t="s">
        <v>38</v>
      </c>
      <c r="H202" s="1" t="s">
        <v>39</v>
      </c>
      <c r="I202" s="2" t="s">
        <v>104</v>
      </c>
      <c r="J202" s="2" t="s">
        <v>105</v>
      </c>
      <c r="K202" s="1" t="s">
        <v>22</v>
      </c>
      <c r="L202" s="1" t="s">
        <v>23</v>
      </c>
      <c r="M202" s="1" t="s">
        <v>41</v>
      </c>
      <c r="N202" s="1" t="s">
        <v>42</v>
      </c>
      <c r="O202" s="1" t="s">
        <v>18</v>
      </c>
      <c r="P202" s="1" t="s">
        <v>52</v>
      </c>
      <c r="Q202" s="1" t="s">
        <v>28</v>
      </c>
      <c r="R202" t="s">
        <v>29</v>
      </c>
      <c r="S202">
        <v>0</v>
      </c>
      <c r="T202">
        <v>2037.5</v>
      </c>
      <c r="U202">
        <v>0</v>
      </c>
      <c r="V202">
        <v>0</v>
      </c>
      <c r="W202">
        <v>0</v>
      </c>
    </row>
    <row r="203" spans="1:24">
      <c r="A203" s="1" t="s">
        <v>166</v>
      </c>
      <c r="B203" s="1" t="s">
        <v>167</v>
      </c>
      <c r="C203" s="1" t="s">
        <v>18</v>
      </c>
      <c r="D203" s="1" t="s">
        <v>19</v>
      </c>
      <c r="E203" s="1" t="s">
        <v>101</v>
      </c>
      <c r="F203" s="1" t="s">
        <v>102</v>
      </c>
      <c r="G203" s="1" t="s">
        <v>57</v>
      </c>
      <c r="H203" s="1" t="s">
        <v>58</v>
      </c>
      <c r="I203" s="1" t="s">
        <v>104</v>
      </c>
      <c r="J203" s="1" t="s">
        <v>105</v>
      </c>
      <c r="K203" s="1" t="s">
        <v>28</v>
      </c>
      <c r="L203" s="1" t="s">
        <v>40</v>
      </c>
      <c r="M203" s="1" t="s">
        <v>24</v>
      </c>
      <c r="N203" s="1" t="s">
        <v>25</v>
      </c>
      <c r="O203" s="1" t="s">
        <v>26</v>
      </c>
      <c r="P203" s="1" t="s">
        <v>27</v>
      </c>
      <c r="Q203" s="1" t="s">
        <v>28</v>
      </c>
      <c r="R203" t="s">
        <v>29</v>
      </c>
      <c r="S203">
        <v>0</v>
      </c>
      <c r="T203">
        <v>0</v>
      </c>
      <c r="U203">
        <v>3675</v>
      </c>
      <c r="V203">
        <v>0</v>
      </c>
      <c r="W203">
        <v>0</v>
      </c>
    </row>
    <row r="204" spans="1:24">
      <c r="A204" s="1" t="s">
        <v>166</v>
      </c>
      <c r="B204" s="1" t="s">
        <v>167</v>
      </c>
      <c r="C204" s="1" t="s">
        <v>18</v>
      </c>
      <c r="D204" s="1" t="s">
        <v>19</v>
      </c>
      <c r="E204" s="1" t="s">
        <v>101</v>
      </c>
      <c r="F204" s="1" t="s">
        <v>102</v>
      </c>
      <c r="G204" s="1" t="s">
        <v>57</v>
      </c>
      <c r="H204" s="1" t="s">
        <v>58</v>
      </c>
      <c r="I204" s="1" t="s">
        <v>104</v>
      </c>
      <c r="J204" s="1" t="s">
        <v>105</v>
      </c>
      <c r="K204" s="1" t="s">
        <v>22</v>
      </c>
      <c r="L204" s="1" t="s">
        <v>23</v>
      </c>
      <c r="M204" s="1" t="s">
        <v>24</v>
      </c>
      <c r="N204" s="1" t="s">
        <v>25</v>
      </c>
      <c r="O204" s="1" t="s">
        <v>26</v>
      </c>
      <c r="P204" s="1" t="s">
        <v>27</v>
      </c>
      <c r="Q204" s="1" t="s">
        <v>28</v>
      </c>
      <c r="R204" t="s">
        <v>29</v>
      </c>
      <c r="S204">
        <v>0</v>
      </c>
      <c r="T204">
        <v>0</v>
      </c>
      <c r="U204">
        <v>2297.5300000000002</v>
      </c>
      <c r="V204">
        <v>1120</v>
      </c>
      <c r="W204">
        <v>959.38</v>
      </c>
      <c r="X204">
        <v>373</v>
      </c>
    </row>
    <row r="205" spans="1:24">
      <c r="A205" s="1" t="s">
        <v>166</v>
      </c>
      <c r="B205" s="1" t="s">
        <v>167</v>
      </c>
      <c r="C205" s="1" t="s">
        <v>18</v>
      </c>
      <c r="D205" s="1" t="s">
        <v>19</v>
      </c>
      <c r="E205" s="1" t="s">
        <v>95</v>
      </c>
      <c r="F205" s="1" t="s">
        <v>96</v>
      </c>
      <c r="G205" s="1" t="s">
        <v>57</v>
      </c>
      <c r="H205" s="1" t="s">
        <v>58</v>
      </c>
      <c r="I205" s="1" t="s">
        <v>104</v>
      </c>
      <c r="J205" s="1" t="s">
        <v>105</v>
      </c>
      <c r="K205" s="1" t="s">
        <v>30</v>
      </c>
      <c r="L205" s="1" t="s">
        <v>31</v>
      </c>
      <c r="M205" s="1" t="s">
        <v>24</v>
      </c>
      <c r="N205" s="1" t="s">
        <v>25</v>
      </c>
      <c r="O205" s="1" t="s">
        <v>26</v>
      </c>
      <c r="P205" s="1" t="s">
        <v>27</v>
      </c>
      <c r="Q205" s="1" t="s">
        <v>28</v>
      </c>
      <c r="R205" t="s">
        <v>29</v>
      </c>
      <c r="S205">
        <v>0</v>
      </c>
      <c r="T205">
        <v>0</v>
      </c>
      <c r="U205">
        <v>4000</v>
      </c>
      <c r="V205">
        <v>-1425</v>
      </c>
      <c r="W205">
        <v>2175</v>
      </c>
    </row>
    <row r="206" spans="1:24">
      <c r="A206" s="1" t="s">
        <v>166</v>
      </c>
      <c r="B206" s="1" t="s">
        <v>167</v>
      </c>
      <c r="C206" s="1" t="s">
        <v>18</v>
      </c>
      <c r="D206" s="1" t="s">
        <v>19</v>
      </c>
      <c r="E206" s="1" t="s">
        <v>101</v>
      </c>
      <c r="F206" s="1" t="s">
        <v>102</v>
      </c>
      <c r="G206" s="1" t="s">
        <v>38</v>
      </c>
      <c r="H206" s="1" t="s">
        <v>39</v>
      </c>
      <c r="I206" s="2" t="s">
        <v>104</v>
      </c>
      <c r="J206" s="2" t="s">
        <v>105</v>
      </c>
      <c r="K206" s="1" t="s">
        <v>30</v>
      </c>
      <c r="L206" s="1" t="s">
        <v>31</v>
      </c>
      <c r="M206" s="1" t="s">
        <v>41</v>
      </c>
      <c r="N206" s="1" t="s">
        <v>42</v>
      </c>
      <c r="O206" s="1" t="s">
        <v>18</v>
      </c>
      <c r="P206" s="1" t="s">
        <v>52</v>
      </c>
      <c r="Q206" s="1" t="s">
        <v>28</v>
      </c>
      <c r="R206" t="s">
        <v>29</v>
      </c>
      <c r="S206">
        <v>0</v>
      </c>
      <c r="T206">
        <v>64975</v>
      </c>
      <c r="U206">
        <v>0</v>
      </c>
      <c r="V206">
        <v>0</v>
      </c>
      <c r="W206">
        <v>0</v>
      </c>
    </row>
    <row r="207" spans="1:24">
      <c r="A207" s="1" t="s">
        <v>166</v>
      </c>
      <c r="B207" s="1" t="s">
        <v>167</v>
      </c>
      <c r="C207" s="1" t="s">
        <v>18</v>
      </c>
      <c r="D207" s="1" t="s">
        <v>19</v>
      </c>
      <c r="E207" s="1" t="s">
        <v>101</v>
      </c>
      <c r="F207" s="1" t="s">
        <v>102</v>
      </c>
      <c r="G207" s="1" t="s">
        <v>57</v>
      </c>
      <c r="H207" s="1" t="s">
        <v>58</v>
      </c>
      <c r="I207" s="1" t="s">
        <v>104</v>
      </c>
      <c r="J207" s="1" t="s">
        <v>105</v>
      </c>
      <c r="K207" s="1" t="s">
        <v>30</v>
      </c>
      <c r="L207" s="1" t="s">
        <v>31</v>
      </c>
      <c r="M207" s="1" t="s">
        <v>24</v>
      </c>
      <c r="N207" s="1" t="s">
        <v>25</v>
      </c>
      <c r="O207" s="1" t="s">
        <v>26</v>
      </c>
      <c r="P207" s="1" t="s">
        <v>27</v>
      </c>
      <c r="Q207" s="1" t="s">
        <v>28</v>
      </c>
      <c r="R207" t="s">
        <v>29</v>
      </c>
      <c r="S207">
        <v>0</v>
      </c>
      <c r="T207">
        <v>0</v>
      </c>
      <c r="U207">
        <v>67425</v>
      </c>
      <c r="V207">
        <v>78458.649999999994</v>
      </c>
      <c r="W207">
        <v>32011.91</v>
      </c>
      <c r="X207">
        <v>75503</v>
      </c>
    </row>
    <row r="208" spans="1:24">
      <c r="A208" s="1" t="s">
        <v>230</v>
      </c>
      <c r="B208" s="1" t="s">
        <v>231</v>
      </c>
      <c r="C208" s="1" t="s">
        <v>49</v>
      </c>
      <c r="D208" s="1" t="s">
        <v>50</v>
      </c>
      <c r="E208" s="1" t="s">
        <v>95</v>
      </c>
      <c r="F208" s="1" t="s">
        <v>96</v>
      </c>
      <c r="G208" s="1" t="s">
        <v>38</v>
      </c>
      <c r="H208" s="1" t="s">
        <v>39</v>
      </c>
      <c r="I208" s="2" t="s">
        <v>104</v>
      </c>
      <c r="J208" s="2" t="s">
        <v>105</v>
      </c>
      <c r="K208" s="1" t="s">
        <v>22</v>
      </c>
      <c r="L208" s="1" t="s">
        <v>23</v>
      </c>
      <c r="M208" s="1" t="s">
        <v>41</v>
      </c>
      <c r="N208" s="1" t="s">
        <v>42</v>
      </c>
      <c r="O208" s="1" t="s">
        <v>49</v>
      </c>
      <c r="P208" s="1" t="s">
        <v>51</v>
      </c>
      <c r="Q208" s="1" t="s">
        <v>28</v>
      </c>
      <c r="R208" t="s">
        <v>29</v>
      </c>
      <c r="S208">
        <v>100</v>
      </c>
      <c r="T208">
        <v>0</v>
      </c>
      <c r="U208">
        <v>0</v>
      </c>
      <c r="V208">
        <v>0</v>
      </c>
      <c r="W208">
        <v>0</v>
      </c>
    </row>
    <row r="209" spans="1:24">
      <c r="A209" s="1" t="s">
        <v>230</v>
      </c>
      <c r="B209" s="1" t="s">
        <v>231</v>
      </c>
      <c r="C209" s="1" t="s">
        <v>49</v>
      </c>
      <c r="D209" s="1" t="s">
        <v>50</v>
      </c>
      <c r="E209" s="1" t="s">
        <v>95</v>
      </c>
      <c r="F209" s="1" t="s">
        <v>96</v>
      </c>
      <c r="G209" s="1" t="s">
        <v>38</v>
      </c>
      <c r="H209" s="1" t="s">
        <v>39</v>
      </c>
      <c r="I209" s="2" t="s">
        <v>104</v>
      </c>
      <c r="J209" s="2" t="s">
        <v>105</v>
      </c>
      <c r="K209" s="1" t="s">
        <v>30</v>
      </c>
      <c r="L209" s="1" t="s">
        <v>31</v>
      </c>
      <c r="M209" s="1" t="s">
        <v>41</v>
      </c>
      <c r="N209" s="1" t="s">
        <v>42</v>
      </c>
      <c r="O209" s="1" t="s">
        <v>49</v>
      </c>
      <c r="P209" s="1" t="s">
        <v>51</v>
      </c>
      <c r="Q209" s="1" t="s">
        <v>28</v>
      </c>
      <c r="R209" t="s">
        <v>29</v>
      </c>
      <c r="S209">
        <v>600</v>
      </c>
      <c r="T209">
        <v>0</v>
      </c>
      <c r="U209">
        <v>0</v>
      </c>
      <c r="V209">
        <v>0</v>
      </c>
      <c r="W209">
        <v>0</v>
      </c>
    </row>
    <row r="210" spans="1:24">
      <c r="A210" s="1" t="s">
        <v>230</v>
      </c>
      <c r="B210" s="1" t="s">
        <v>231</v>
      </c>
      <c r="C210" s="1" t="s">
        <v>49</v>
      </c>
      <c r="D210" s="1" t="s">
        <v>50</v>
      </c>
      <c r="E210" s="1" t="s">
        <v>180</v>
      </c>
      <c r="F210" s="1" t="s">
        <v>181</v>
      </c>
      <c r="G210" s="1" t="s">
        <v>38</v>
      </c>
      <c r="H210" s="1" t="s">
        <v>39</v>
      </c>
      <c r="I210" s="2" t="s">
        <v>104</v>
      </c>
      <c r="J210" s="2" t="s">
        <v>105</v>
      </c>
      <c r="K210" s="1" t="s">
        <v>22</v>
      </c>
      <c r="L210" s="1" t="s">
        <v>23</v>
      </c>
      <c r="M210" s="1" t="s">
        <v>41</v>
      </c>
      <c r="N210" s="1" t="s">
        <v>42</v>
      </c>
      <c r="O210" s="1" t="s">
        <v>49</v>
      </c>
      <c r="P210" s="1" t="s">
        <v>51</v>
      </c>
      <c r="Q210" s="1" t="s">
        <v>28</v>
      </c>
      <c r="R210" t="s">
        <v>29</v>
      </c>
      <c r="S210">
        <v>1315</v>
      </c>
      <c r="T210">
        <v>0</v>
      </c>
      <c r="U210">
        <v>0</v>
      </c>
      <c r="V210">
        <v>0</v>
      </c>
      <c r="W210">
        <v>0</v>
      </c>
    </row>
    <row r="211" spans="1:24">
      <c r="A211" s="1" t="s">
        <v>230</v>
      </c>
      <c r="B211" s="1" t="s">
        <v>231</v>
      </c>
      <c r="C211" s="1" t="s">
        <v>49</v>
      </c>
      <c r="D211" s="1" t="s">
        <v>50</v>
      </c>
      <c r="E211" s="1" t="s">
        <v>180</v>
      </c>
      <c r="F211" s="1" t="s">
        <v>181</v>
      </c>
      <c r="G211" s="1" t="s">
        <v>38</v>
      </c>
      <c r="H211" s="1" t="s">
        <v>39</v>
      </c>
      <c r="I211" s="2" t="s">
        <v>104</v>
      </c>
      <c r="J211" s="2" t="s">
        <v>105</v>
      </c>
      <c r="K211" s="1" t="s">
        <v>30</v>
      </c>
      <c r="L211" s="1" t="s">
        <v>31</v>
      </c>
      <c r="M211" s="1" t="s">
        <v>41</v>
      </c>
      <c r="N211" s="1" t="s">
        <v>42</v>
      </c>
      <c r="O211" s="1" t="s">
        <v>49</v>
      </c>
      <c r="P211" s="1" t="s">
        <v>51</v>
      </c>
      <c r="Q211" s="1" t="s">
        <v>28</v>
      </c>
      <c r="R211" t="s">
        <v>29</v>
      </c>
      <c r="S211">
        <v>69253.75</v>
      </c>
      <c r="T211">
        <v>0</v>
      </c>
      <c r="U211">
        <v>0</v>
      </c>
      <c r="V211">
        <v>0</v>
      </c>
      <c r="W211">
        <v>0</v>
      </c>
    </row>
    <row r="212" spans="1:24">
      <c r="A212" s="1" t="s">
        <v>162</v>
      </c>
      <c r="B212" s="1" t="s">
        <v>163</v>
      </c>
      <c r="C212" s="1" t="s">
        <v>18</v>
      </c>
      <c r="D212" s="1" t="s">
        <v>19</v>
      </c>
      <c r="E212" s="1" t="s">
        <v>20</v>
      </c>
      <c r="F212" s="1" t="s">
        <v>21</v>
      </c>
      <c r="G212" s="1" t="s">
        <v>57</v>
      </c>
      <c r="H212" s="1" t="s">
        <v>58</v>
      </c>
      <c r="I212" s="1" t="s">
        <v>164</v>
      </c>
      <c r="J212" s="1" t="s">
        <v>165</v>
      </c>
      <c r="K212" s="1" t="s">
        <v>22</v>
      </c>
      <c r="L212" s="1" t="s">
        <v>23</v>
      </c>
      <c r="M212" s="1" t="s">
        <v>24</v>
      </c>
      <c r="N212" s="1" t="s">
        <v>25</v>
      </c>
      <c r="O212" s="1" t="s">
        <v>26</v>
      </c>
      <c r="P212" s="1" t="s">
        <v>27</v>
      </c>
      <c r="Q212" s="1" t="s">
        <v>28</v>
      </c>
      <c r="R212" t="s">
        <v>29</v>
      </c>
      <c r="S212">
        <v>0</v>
      </c>
      <c r="T212">
        <v>0</v>
      </c>
      <c r="U212">
        <v>0</v>
      </c>
      <c r="V212">
        <v>600</v>
      </c>
      <c r="W212">
        <v>0</v>
      </c>
      <c r="X212">
        <v>785</v>
      </c>
    </row>
    <row r="213" spans="1:24">
      <c r="A213" s="1" t="s">
        <v>162</v>
      </c>
      <c r="B213" s="1" t="s">
        <v>163</v>
      </c>
      <c r="C213" s="1" t="s">
        <v>18</v>
      </c>
      <c r="D213" s="1" t="s">
        <v>19</v>
      </c>
      <c r="E213" s="1" t="s">
        <v>20</v>
      </c>
      <c r="F213" s="1" t="s">
        <v>21</v>
      </c>
      <c r="G213" s="1" t="s">
        <v>38</v>
      </c>
      <c r="H213" s="1" t="s">
        <v>39</v>
      </c>
      <c r="I213" s="2" t="s">
        <v>164</v>
      </c>
      <c r="J213" s="2" t="s">
        <v>165</v>
      </c>
      <c r="K213" s="1" t="s">
        <v>30</v>
      </c>
      <c r="L213" s="1" t="s">
        <v>31</v>
      </c>
      <c r="M213" s="1" t="s">
        <v>41</v>
      </c>
      <c r="N213" s="1" t="s">
        <v>42</v>
      </c>
      <c r="O213" s="1" t="s">
        <v>18</v>
      </c>
      <c r="P213" s="1" t="s">
        <v>52</v>
      </c>
      <c r="Q213" s="1" t="s">
        <v>28</v>
      </c>
      <c r="R213" t="s">
        <v>29</v>
      </c>
      <c r="S213">
        <v>0</v>
      </c>
      <c r="T213">
        <v>2265.42</v>
      </c>
      <c r="U213">
        <v>0</v>
      </c>
      <c r="V213">
        <v>0</v>
      </c>
      <c r="W213">
        <v>0</v>
      </c>
    </row>
    <row r="214" spans="1:24">
      <c r="A214" s="1" t="s">
        <v>162</v>
      </c>
      <c r="B214" s="1" t="s">
        <v>163</v>
      </c>
      <c r="C214" s="1" t="s">
        <v>285</v>
      </c>
      <c r="D214" s="1" t="s">
        <v>284</v>
      </c>
      <c r="E214" s="1" t="s">
        <v>283</v>
      </c>
      <c r="F214" s="1" t="s">
        <v>282</v>
      </c>
      <c r="G214" s="1" t="s">
        <v>57</v>
      </c>
      <c r="H214" s="1" t="s">
        <v>58</v>
      </c>
      <c r="I214" s="1" t="s">
        <v>164</v>
      </c>
      <c r="J214" s="1" t="s">
        <v>165</v>
      </c>
      <c r="K214" s="2" t="s">
        <v>30</v>
      </c>
      <c r="L214" s="1" t="s">
        <v>40</v>
      </c>
      <c r="M214" s="1" t="s">
        <v>24</v>
      </c>
      <c r="N214" s="1" t="s">
        <v>25</v>
      </c>
      <c r="O214" s="1" t="s">
        <v>26</v>
      </c>
      <c r="P214" s="1" t="s">
        <v>27</v>
      </c>
      <c r="Q214" s="1" t="s">
        <v>28</v>
      </c>
      <c r="R214" t="s">
        <v>29</v>
      </c>
      <c r="X214" s="3">
        <v>5000</v>
      </c>
    </row>
    <row r="215" spans="1:24">
      <c r="A215" s="1" t="s">
        <v>162</v>
      </c>
      <c r="B215" s="1" t="s">
        <v>163</v>
      </c>
      <c r="C215" s="1" t="s">
        <v>18</v>
      </c>
      <c r="D215" s="1" t="s">
        <v>19</v>
      </c>
      <c r="E215" s="1" t="s">
        <v>20</v>
      </c>
      <c r="F215" s="1" t="s">
        <v>21</v>
      </c>
      <c r="G215" s="1" t="s">
        <v>57</v>
      </c>
      <c r="H215" s="1" t="s">
        <v>58</v>
      </c>
      <c r="I215" s="1" t="s">
        <v>164</v>
      </c>
      <c r="J215" s="1" t="s">
        <v>165</v>
      </c>
      <c r="K215" s="1" t="s">
        <v>30</v>
      </c>
      <c r="L215" s="1" t="s">
        <v>31</v>
      </c>
      <c r="M215" s="1" t="s">
        <v>24</v>
      </c>
      <c r="N215" s="1" t="s">
        <v>25</v>
      </c>
      <c r="O215" s="1" t="s">
        <v>26</v>
      </c>
      <c r="P215" s="1" t="s">
        <v>27</v>
      </c>
      <c r="Q215" s="1" t="s">
        <v>28</v>
      </c>
      <c r="R215" t="s">
        <v>29</v>
      </c>
      <c r="S215">
        <v>0</v>
      </c>
      <c r="T215">
        <v>0</v>
      </c>
      <c r="U215">
        <v>7792.55</v>
      </c>
      <c r="V215">
        <v>2682.5</v>
      </c>
      <c r="W215">
        <v>1330</v>
      </c>
      <c r="X215">
        <v>9293</v>
      </c>
    </row>
    <row r="216" spans="1:24">
      <c r="A216" s="1" t="s">
        <v>232</v>
      </c>
      <c r="B216" s="1" t="s">
        <v>233</v>
      </c>
      <c r="C216" s="1" t="s">
        <v>49</v>
      </c>
      <c r="D216" s="1" t="s">
        <v>50</v>
      </c>
      <c r="E216" s="1" t="s">
        <v>180</v>
      </c>
      <c r="F216" s="1" t="s">
        <v>181</v>
      </c>
      <c r="G216" s="1" t="s">
        <v>38</v>
      </c>
      <c r="H216" s="1" t="s">
        <v>39</v>
      </c>
      <c r="I216" s="2" t="s">
        <v>164</v>
      </c>
      <c r="J216" s="2" t="s">
        <v>165</v>
      </c>
      <c r="K216" s="1" t="s">
        <v>30</v>
      </c>
      <c r="L216" s="1" t="s">
        <v>31</v>
      </c>
      <c r="M216" s="1" t="s">
        <v>41</v>
      </c>
      <c r="N216" s="1" t="s">
        <v>42</v>
      </c>
      <c r="O216" s="1" t="s">
        <v>49</v>
      </c>
      <c r="P216" s="1" t="s">
        <v>51</v>
      </c>
      <c r="Q216" s="1" t="s">
        <v>28</v>
      </c>
      <c r="R216" t="s">
        <v>29</v>
      </c>
      <c r="S216">
        <v>240</v>
      </c>
      <c r="T216">
        <v>0</v>
      </c>
      <c r="U216">
        <v>0</v>
      </c>
      <c r="V216">
        <v>0</v>
      </c>
      <c r="W216">
        <v>0</v>
      </c>
    </row>
    <row r="217" spans="1:24">
      <c r="A217" s="1" t="s">
        <v>232</v>
      </c>
      <c r="B217" s="1" t="s">
        <v>233</v>
      </c>
      <c r="C217" s="1" t="s">
        <v>49</v>
      </c>
      <c r="D217" s="1" t="s">
        <v>50</v>
      </c>
      <c r="E217" s="1" t="s">
        <v>44</v>
      </c>
      <c r="F217" s="1" t="s">
        <v>45</v>
      </c>
      <c r="G217" s="1" t="s">
        <v>38</v>
      </c>
      <c r="H217" s="1" t="s">
        <v>39</v>
      </c>
      <c r="I217" s="2" t="s">
        <v>164</v>
      </c>
      <c r="J217" s="2" t="s">
        <v>165</v>
      </c>
      <c r="K217" s="1" t="s">
        <v>30</v>
      </c>
      <c r="L217" s="1" t="s">
        <v>31</v>
      </c>
      <c r="M217" s="1" t="s">
        <v>41</v>
      </c>
      <c r="N217" s="1" t="s">
        <v>42</v>
      </c>
      <c r="O217" s="1" t="s">
        <v>49</v>
      </c>
      <c r="P217" s="1" t="s">
        <v>51</v>
      </c>
      <c r="Q217" s="1" t="s">
        <v>28</v>
      </c>
      <c r="R217" t="s">
        <v>29</v>
      </c>
      <c r="S217">
        <v>3428.62</v>
      </c>
      <c r="T217">
        <v>0</v>
      </c>
      <c r="U217">
        <v>0</v>
      </c>
      <c r="V217">
        <v>0</v>
      </c>
      <c r="W217">
        <v>0</v>
      </c>
    </row>
    <row r="218" spans="1:24">
      <c r="A218" s="1" t="s">
        <v>234</v>
      </c>
      <c r="B218" s="1" t="s">
        <v>234</v>
      </c>
      <c r="S218">
        <f>SUM(S2:S217)</f>
        <v>483471.28</v>
      </c>
      <c r="T218">
        <f t="shared" ref="T218:X218" si="0">SUM(T2:T217)</f>
        <v>522619.04</v>
      </c>
      <c r="U218">
        <f t="shared" si="0"/>
        <v>552636.79</v>
      </c>
      <c r="V218">
        <f t="shared" si="0"/>
        <v>589794.68000000005</v>
      </c>
      <c r="W218">
        <f t="shared" si="0"/>
        <v>286112.56</v>
      </c>
      <c r="X218">
        <f t="shared" si="0"/>
        <v>593155.41</v>
      </c>
    </row>
    <row r="219" spans="1:24">
      <c r="A219" s="1" t="s">
        <v>235</v>
      </c>
    </row>
    <row r="220" spans="1:24">
      <c r="A220" s="1" t="s">
        <v>235</v>
      </c>
    </row>
    <row r="221" spans="1:24">
      <c r="A221" s="1" t="s">
        <v>236</v>
      </c>
      <c r="C221" s="1" t="s">
        <v>237</v>
      </c>
      <c r="F221" s="1" t="s">
        <v>238</v>
      </c>
      <c r="H221" s="1" t="s">
        <v>239</v>
      </c>
    </row>
    <row r="222" spans="1:24">
      <c r="A222" s="1" t="s">
        <v>240</v>
      </c>
      <c r="C222" s="1" t="s">
        <v>241</v>
      </c>
      <c r="F222" s="1" t="s">
        <v>242</v>
      </c>
      <c r="H222" s="1" t="s">
        <v>239</v>
      </c>
    </row>
    <row r="223" spans="1:24">
      <c r="A223" s="1" t="s">
        <v>243</v>
      </c>
      <c r="C223" s="1" t="s">
        <v>235</v>
      </c>
      <c r="F223" s="1" t="s">
        <v>244</v>
      </c>
      <c r="H223" s="1" t="s">
        <v>245</v>
      </c>
      <c r="J223" s="1" t="s">
        <v>246</v>
      </c>
      <c r="K223" s="1" t="s">
        <v>247</v>
      </c>
      <c r="L223" s="1" t="s">
        <v>247</v>
      </c>
      <c r="M223" s="1" t="s">
        <v>247</v>
      </c>
      <c r="N223" s="1" t="s">
        <v>247</v>
      </c>
    </row>
    <row r="224" spans="1:24">
      <c r="A224" s="1" t="s">
        <v>248</v>
      </c>
      <c r="C224" s="1" t="s">
        <v>249</v>
      </c>
      <c r="D224" s="1" t="s">
        <v>250</v>
      </c>
      <c r="E224" s="1" t="s">
        <v>251</v>
      </c>
      <c r="F224" s="1" t="s">
        <v>252</v>
      </c>
      <c r="G224" s="1" t="s">
        <v>253</v>
      </c>
    </row>
    <row r="225" spans="1:12">
      <c r="A225" s="1" t="s">
        <v>235</v>
      </c>
    </row>
    <row r="226" spans="1:12">
      <c r="A226" s="1" t="s">
        <v>254</v>
      </c>
    </row>
    <row r="227" spans="1:12">
      <c r="A227" s="1" t="s">
        <v>255</v>
      </c>
    </row>
    <row r="228" spans="1:12">
      <c r="A228" s="1" t="s">
        <v>256</v>
      </c>
    </row>
    <row r="229" spans="1:12">
      <c r="A229" s="1" t="s">
        <v>257</v>
      </c>
      <c r="C229" s="1" t="s">
        <v>258</v>
      </c>
    </row>
    <row r="230" spans="1:12">
      <c r="A230" s="1" t="s">
        <v>259</v>
      </c>
    </row>
    <row r="231" spans="1:12">
      <c r="A231" s="1" t="s">
        <v>260</v>
      </c>
    </row>
    <row r="232" spans="1:12">
      <c r="A232" s="1" t="s">
        <v>261</v>
      </c>
    </row>
    <row r="233" spans="1:12">
      <c r="A233" s="1" t="s">
        <v>262</v>
      </c>
    </row>
    <row r="234" spans="1:12">
      <c r="A234" s="1" t="s">
        <v>263</v>
      </c>
    </row>
    <row r="235" spans="1:12">
      <c r="A235" s="1" t="s">
        <v>264</v>
      </c>
    </row>
    <row r="236" spans="1:12">
      <c r="A236" s="1" t="s">
        <v>265</v>
      </c>
    </row>
    <row r="237" spans="1:12">
      <c r="A237" s="1" t="s">
        <v>235</v>
      </c>
    </row>
    <row r="238" spans="1:12">
      <c r="A238" s="1" t="s">
        <v>266</v>
      </c>
    </row>
    <row r="239" spans="1:12">
      <c r="B239" s="1" t="s">
        <v>267</v>
      </c>
      <c r="C239" s="1" t="s">
        <v>268</v>
      </c>
      <c r="D239" s="1" t="s">
        <v>269</v>
      </c>
      <c r="E239" s="1" t="s">
        <v>270</v>
      </c>
      <c r="F239" s="1" t="s">
        <v>271</v>
      </c>
      <c r="G239" s="1" t="s">
        <v>272</v>
      </c>
      <c r="H239" s="1" t="s">
        <v>273</v>
      </c>
      <c r="I239" s="1" t="s">
        <v>274</v>
      </c>
      <c r="J239" s="1" t="s">
        <v>275</v>
      </c>
      <c r="K239" s="1" t="s">
        <v>276</v>
      </c>
      <c r="L239" s="1" t="s">
        <v>277</v>
      </c>
    </row>
  </sheetData>
  <sortState ref="A2:W212">
    <sortCondition ref="I2:I212"/>
  </sortState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topLeftCell="G15" workbookViewId="0">
      <selection activeCell="S33" sqref="S33"/>
    </sheetView>
  </sheetViews>
  <sheetFormatPr defaultRowHeight="15"/>
  <cols>
    <col min="1" max="4" width="9.140625" customWidth="1"/>
    <col min="6" max="8" width="9.140625" customWidth="1"/>
    <col min="10" max="10" width="9.140625" customWidth="1"/>
    <col min="12" max="18" width="9.140625" customWidth="1"/>
    <col min="19" max="19" width="11.5703125" style="3" bestFit="1" customWidth="1"/>
  </cols>
  <sheetData>
    <row r="1" spans="1:1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t="s">
        <v>17</v>
      </c>
      <c r="S1" s="3" t="s">
        <v>288</v>
      </c>
    </row>
    <row r="2" spans="1:19">
      <c r="A2" s="1" t="s">
        <v>53</v>
      </c>
      <c r="B2" s="1" t="s">
        <v>54</v>
      </c>
      <c r="C2" s="1" t="s">
        <v>120</v>
      </c>
      <c r="D2" s="1" t="s">
        <v>121</v>
      </c>
      <c r="E2" s="1" t="s">
        <v>122</v>
      </c>
      <c r="F2" s="1" t="s">
        <v>123</v>
      </c>
      <c r="G2" s="1" t="s">
        <v>124</v>
      </c>
      <c r="H2" s="1" t="s">
        <v>125</v>
      </c>
      <c r="I2" s="1" t="s">
        <v>126</v>
      </c>
      <c r="J2" s="1" t="s">
        <v>127</v>
      </c>
      <c r="K2" s="2" t="s">
        <v>30</v>
      </c>
      <c r="L2" s="1" t="s">
        <v>40</v>
      </c>
      <c r="M2" s="1" t="s">
        <v>24</v>
      </c>
      <c r="N2" s="1" t="s">
        <v>25</v>
      </c>
      <c r="O2" s="1" t="s">
        <v>120</v>
      </c>
      <c r="P2" s="1" t="s">
        <v>121</v>
      </c>
      <c r="Q2" s="1" t="s">
        <v>28</v>
      </c>
      <c r="R2" t="s">
        <v>29</v>
      </c>
      <c r="S2" s="3">
        <v>11400</v>
      </c>
    </row>
    <row r="3" spans="1:19">
      <c r="A3" s="1" t="s">
        <v>53</v>
      </c>
      <c r="B3" s="1" t="s">
        <v>54</v>
      </c>
      <c r="C3" s="1" t="s">
        <v>18</v>
      </c>
      <c r="D3" s="1" t="s">
        <v>19</v>
      </c>
      <c r="E3" s="1" t="s">
        <v>77</v>
      </c>
      <c r="F3" s="1" t="s">
        <v>78</v>
      </c>
      <c r="G3" s="1" t="s">
        <v>57</v>
      </c>
      <c r="H3" s="1" t="s">
        <v>58</v>
      </c>
      <c r="I3" s="1" t="s">
        <v>59</v>
      </c>
      <c r="J3" s="1" t="s">
        <v>60</v>
      </c>
      <c r="K3" s="1" t="s">
        <v>34</v>
      </c>
      <c r="L3" s="1" t="s">
        <v>35</v>
      </c>
      <c r="M3" s="1" t="s">
        <v>24</v>
      </c>
      <c r="N3" s="1" t="s">
        <v>25</v>
      </c>
      <c r="O3" s="1" t="s">
        <v>26</v>
      </c>
      <c r="P3" s="1" t="s">
        <v>27</v>
      </c>
      <c r="Q3" s="1" t="s">
        <v>28</v>
      </c>
      <c r="R3" t="s">
        <v>29</v>
      </c>
      <c r="S3" s="3">
        <v>1864</v>
      </c>
    </row>
    <row r="4" spans="1:19">
      <c r="A4" s="1" t="s">
        <v>53</v>
      </c>
      <c r="B4" s="1" t="s">
        <v>54</v>
      </c>
      <c r="C4" s="1" t="s">
        <v>136</v>
      </c>
      <c r="D4" s="1" t="s">
        <v>137</v>
      </c>
      <c r="E4" s="1" t="s">
        <v>55</v>
      </c>
      <c r="F4" s="1" t="s">
        <v>56</v>
      </c>
      <c r="G4" s="1" t="s">
        <v>138</v>
      </c>
      <c r="H4" s="1" t="s">
        <v>139</v>
      </c>
      <c r="I4" s="1" t="s">
        <v>59</v>
      </c>
      <c r="J4" s="1" t="s">
        <v>60</v>
      </c>
      <c r="K4" s="1" t="s">
        <v>34</v>
      </c>
      <c r="L4" s="1" t="s">
        <v>35</v>
      </c>
      <c r="M4" s="1" t="s">
        <v>24</v>
      </c>
      <c r="N4" s="1" t="s">
        <v>25</v>
      </c>
      <c r="O4" s="1" t="s">
        <v>26</v>
      </c>
      <c r="P4" s="1" t="s">
        <v>27</v>
      </c>
      <c r="Q4" s="1" t="s">
        <v>28</v>
      </c>
      <c r="R4" t="s">
        <v>29</v>
      </c>
      <c r="S4" s="3">
        <v>400.08</v>
      </c>
    </row>
    <row r="5" spans="1:19">
      <c r="A5" s="1" t="s">
        <v>53</v>
      </c>
      <c r="B5" s="1" t="s">
        <v>54</v>
      </c>
      <c r="C5" s="1" t="s">
        <v>142</v>
      </c>
      <c r="D5" s="1" t="s">
        <v>143</v>
      </c>
      <c r="E5" s="1" t="s">
        <v>154</v>
      </c>
      <c r="F5" s="1" t="s">
        <v>155</v>
      </c>
      <c r="G5" s="1" t="s">
        <v>152</v>
      </c>
      <c r="H5" s="1" t="s">
        <v>153</v>
      </c>
      <c r="I5" s="1" t="s">
        <v>59</v>
      </c>
      <c r="J5" s="1" t="s">
        <v>60</v>
      </c>
      <c r="K5" s="1" t="s">
        <v>34</v>
      </c>
      <c r="L5" s="1" t="s">
        <v>35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  <c r="R5" t="s">
        <v>29</v>
      </c>
      <c r="S5" s="3">
        <v>11.24</v>
      </c>
    </row>
    <row r="6" spans="1:19">
      <c r="A6" s="1" t="s">
        <v>53</v>
      </c>
      <c r="B6" s="1" t="s">
        <v>54</v>
      </c>
      <c r="C6" s="1" t="s">
        <v>49</v>
      </c>
      <c r="D6" s="1" t="s">
        <v>50</v>
      </c>
      <c r="E6" s="1" t="s">
        <v>77</v>
      </c>
      <c r="F6" s="1" t="s">
        <v>78</v>
      </c>
      <c r="G6" s="1" t="s">
        <v>57</v>
      </c>
      <c r="H6" s="1" t="s">
        <v>58</v>
      </c>
      <c r="I6" s="1" t="s">
        <v>59</v>
      </c>
      <c r="J6" s="1" t="s">
        <v>60</v>
      </c>
      <c r="K6" s="1" t="s">
        <v>22</v>
      </c>
      <c r="L6" s="1" t="s">
        <v>23</v>
      </c>
      <c r="M6" s="1" t="s">
        <v>24</v>
      </c>
      <c r="N6" s="1" t="s">
        <v>25</v>
      </c>
      <c r="O6" s="1" t="s">
        <v>26</v>
      </c>
      <c r="P6" s="1" t="s">
        <v>27</v>
      </c>
      <c r="Q6" s="1" t="s">
        <v>28</v>
      </c>
      <c r="R6" t="s">
        <v>29</v>
      </c>
      <c r="S6" s="3">
        <v>284</v>
      </c>
    </row>
    <row r="7" spans="1:19">
      <c r="A7" s="1" t="s">
        <v>53</v>
      </c>
      <c r="B7" s="1" t="s">
        <v>54</v>
      </c>
      <c r="C7" s="1" t="s">
        <v>18</v>
      </c>
      <c r="D7" s="1" t="s">
        <v>19</v>
      </c>
      <c r="E7" s="1" t="s">
        <v>77</v>
      </c>
      <c r="F7" s="1" t="s">
        <v>78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22</v>
      </c>
      <c r="L7" s="1" t="s">
        <v>23</v>
      </c>
      <c r="M7" s="1" t="s">
        <v>24</v>
      </c>
      <c r="N7" s="1" t="s">
        <v>25</v>
      </c>
      <c r="O7" s="1" t="s">
        <v>26</v>
      </c>
      <c r="P7" s="1" t="s">
        <v>27</v>
      </c>
      <c r="Q7" s="1" t="s">
        <v>28</v>
      </c>
      <c r="R7" t="s">
        <v>29</v>
      </c>
      <c r="S7" s="3">
        <v>16774</v>
      </c>
    </row>
    <row r="8" spans="1:19">
      <c r="A8" s="1" t="s">
        <v>53</v>
      </c>
      <c r="B8" s="1" t="s">
        <v>54</v>
      </c>
      <c r="C8" s="1" t="s">
        <v>136</v>
      </c>
      <c r="D8" s="1" t="s">
        <v>137</v>
      </c>
      <c r="E8" s="1" t="s">
        <v>55</v>
      </c>
      <c r="F8" s="1" t="s">
        <v>56</v>
      </c>
      <c r="G8" s="1" t="s">
        <v>138</v>
      </c>
      <c r="H8" s="1" t="s">
        <v>139</v>
      </c>
      <c r="I8" s="1" t="s">
        <v>59</v>
      </c>
      <c r="J8" s="1" t="s">
        <v>60</v>
      </c>
      <c r="K8" s="1" t="s">
        <v>22</v>
      </c>
      <c r="L8" s="1" t="s">
        <v>23</v>
      </c>
      <c r="M8" s="1" t="s">
        <v>24</v>
      </c>
      <c r="N8" s="1" t="s">
        <v>25</v>
      </c>
      <c r="O8" s="1" t="s">
        <v>26</v>
      </c>
      <c r="P8" s="1" t="s">
        <v>27</v>
      </c>
      <c r="Q8" s="1" t="s">
        <v>28</v>
      </c>
      <c r="R8" t="s">
        <v>29</v>
      </c>
      <c r="S8" s="3">
        <v>3661.39</v>
      </c>
    </row>
    <row r="9" spans="1:19">
      <c r="A9" s="1" t="s">
        <v>53</v>
      </c>
      <c r="B9" s="1" t="s">
        <v>54</v>
      </c>
      <c r="C9" s="1" t="s">
        <v>142</v>
      </c>
      <c r="D9" s="1" t="s">
        <v>143</v>
      </c>
      <c r="E9" s="1" t="s">
        <v>154</v>
      </c>
      <c r="F9" s="1" t="s">
        <v>155</v>
      </c>
      <c r="G9" s="1" t="s">
        <v>152</v>
      </c>
      <c r="H9" s="1" t="s">
        <v>153</v>
      </c>
      <c r="I9" s="1" t="s">
        <v>59</v>
      </c>
      <c r="J9" s="1" t="s">
        <v>60</v>
      </c>
      <c r="K9" s="1" t="s">
        <v>22</v>
      </c>
      <c r="L9" s="1" t="s">
        <v>23</v>
      </c>
      <c r="M9" s="1" t="s">
        <v>24</v>
      </c>
      <c r="N9" s="1" t="s">
        <v>25</v>
      </c>
      <c r="O9" s="1" t="s">
        <v>26</v>
      </c>
      <c r="P9" s="1" t="s">
        <v>27</v>
      </c>
      <c r="Q9" s="1" t="s">
        <v>28</v>
      </c>
      <c r="R9" t="s">
        <v>29</v>
      </c>
      <c r="S9" s="3">
        <v>103.31</v>
      </c>
    </row>
    <row r="10" spans="1:19">
      <c r="A10" s="1" t="s">
        <v>53</v>
      </c>
      <c r="B10" s="1" t="s">
        <v>54</v>
      </c>
      <c r="C10" s="1" t="s">
        <v>49</v>
      </c>
      <c r="D10" s="1" t="s">
        <v>50</v>
      </c>
      <c r="E10" s="1" t="s">
        <v>77</v>
      </c>
      <c r="F10" s="1" t="s">
        <v>78</v>
      </c>
      <c r="G10" s="1" t="s">
        <v>57</v>
      </c>
      <c r="H10" s="1" t="s">
        <v>58</v>
      </c>
      <c r="I10" s="1" t="s">
        <v>59</v>
      </c>
      <c r="J10" s="1" t="s">
        <v>60</v>
      </c>
      <c r="K10" s="1" t="s">
        <v>30</v>
      </c>
      <c r="L10" s="1" t="s">
        <v>31</v>
      </c>
      <c r="M10" s="1" t="s">
        <v>24</v>
      </c>
      <c r="N10" s="1" t="s">
        <v>25</v>
      </c>
      <c r="O10" s="1" t="s">
        <v>26</v>
      </c>
      <c r="P10" s="1" t="s">
        <v>27</v>
      </c>
      <c r="Q10" s="1" t="s">
        <v>28</v>
      </c>
      <c r="R10" t="s">
        <v>29</v>
      </c>
      <c r="S10" s="3">
        <v>570</v>
      </c>
    </row>
    <row r="11" spans="1:19">
      <c r="A11" s="1" t="s">
        <v>53</v>
      </c>
      <c r="B11" s="1" t="s">
        <v>54</v>
      </c>
      <c r="C11" s="1" t="s">
        <v>18</v>
      </c>
      <c r="D11" s="1" t="s">
        <v>19</v>
      </c>
      <c r="E11" s="1" t="s">
        <v>77</v>
      </c>
      <c r="F11" s="1" t="s">
        <v>78</v>
      </c>
      <c r="G11" s="1" t="s">
        <v>57</v>
      </c>
      <c r="H11" s="1" t="s">
        <v>58</v>
      </c>
      <c r="I11" s="1" t="s">
        <v>59</v>
      </c>
      <c r="J11" s="1" t="s">
        <v>60</v>
      </c>
      <c r="K11" s="1" t="s">
        <v>30</v>
      </c>
      <c r="L11" s="1" t="s">
        <v>31</v>
      </c>
      <c r="M11" s="1" t="s">
        <v>24</v>
      </c>
      <c r="N11" s="1" t="s">
        <v>25</v>
      </c>
      <c r="O11" s="1" t="s">
        <v>26</v>
      </c>
      <c r="P11" s="1" t="s">
        <v>27</v>
      </c>
      <c r="Q11" s="1" t="s">
        <v>28</v>
      </c>
      <c r="R11" t="s">
        <v>29</v>
      </c>
      <c r="S11" s="3">
        <v>32614</v>
      </c>
    </row>
    <row r="12" spans="1:19">
      <c r="A12" s="1" t="s">
        <v>53</v>
      </c>
      <c r="B12" s="1" t="s">
        <v>54</v>
      </c>
      <c r="C12" s="1" t="s">
        <v>136</v>
      </c>
      <c r="D12" s="1" t="s">
        <v>137</v>
      </c>
      <c r="E12" s="1" t="s">
        <v>55</v>
      </c>
      <c r="F12" s="1" t="s">
        <v>56</v>
      </c>
      <c r="G12" s="1" t="s">
        <v>138</v>
      </c>
      <c r="H12" s="1" t="s">
        <v>139</v>
      </c>
      <c r="I12" s="1" t="s">
        <v>59</v>
      </c>
      <c r="J12" s="1" t="s">
        <v>60</v>
      </c>
      <c r="K12" s="1" t="s">
        <v>30</v>
      </c>
      <c r="L12" s="1" t="s">
        <v>31</v>
      </c>
      <c r="M12" s="1" t="s">
        <v>24</v>
      </c>
      <c r="N12" s="1" t="s">
        <v>25</v>
      </c>
      <c r="O12" s="1" t="s">
        <v>26</v>
      </c>
      <c r="P12" s="1" t="s">
        <v>27</v>
      </c>
      <c r="Q12" s="1" t="s">
        <v>28</v>
      </c>
      <c r="R12" t="s">
        <v>29</v>
      </c>
      <c r="S12" s="3">
        <v>7122.67</v>
      </c>
    </row>
    <row r="13" spans="1:19">
      <c r="A13" s="1" t="s">
        <v>53</v>
      </c>
      <c r="B13" s="1" t="s">
        <v>54</v>
      </c>
      <c r="C13" s="1" t="s">
        <v>142</v>
      </c>
      <c r="D13" s="1" t="s">
        <v>143</v>
      </c>
      <c r="E13" s="1" t="s">
        <v>154</v>
      </c>
      <c r="F13" s="1" t="s">
        <v>155</v>
      </c>
      <c r="G13" s="1" t="s">
        <v>152</v>
      </c>
      <c r="H13" s="1" t="s">
        <v>153</v>
      </c>
      <c r="I13" s="1" t="s">
        <v>59</v>
      </c>
      <c r="J13" s="1" t="s">
        <v>60</v>
      </c>
      <c r="K13" s="1" t="s">
        <v>30</v>
      </c>
      <c r="L13" s="1" t="s">
        <v>31</v>
      </c>
      <c r="M13" s="1" t="s">
        <v>24</v>
      </c>
      <c r="N13" s="1" t="s">
        <v>25</v>
      </c>
      <c r="O13" s="1" t="s">
        <v>26</v>
      </c>
      <c r="P13" s="1" t="s">
        <v>27</v>
      </c>
      <c r="Q13" s="1" t="s">
        <v>28</v>
      </c>
      <c r="R13" t="s">
        <v>29</v>
      </c>
      <c r="S13" s="3">
        <v>200.72</v>
      </c>
    </row>
    <row r="14" spans="1:19">
      <c r="A14" s="1" t="s">
        <v>53</v>
      </c>
      <c r="B14" s="1" t="s">
        <v>54</v>
      </c>
      <c r="C14" s="1" t="s">
        <v>18</v>
      </c>
      <c r="D14" s="1" t="s">
        <v>19</v>
      </c>
      <c r="E14" s="1" t="s">
        <v>287</v>
      </c>
      <c r="F14" s="1" t="s">
        <v>286</v>
      </c>
      <c r="G14" s="1" t="s">
        <v>57</v>
      </c>
      <c r="H14" s="1" t="s">
        <v>58</v>
      </c>
      <c r="I14" s="1" t="s">
        <v>65</v>
      </c>
      <c r="J14" s="1" t="s">
        <v>66</v>
      </c>
      <c r="K14" s="1" t="s">
        <v>22</v>
      </c>
      <c r="L14" s="1" t="s">
        <v>23</v>
      </c>
      <c r="M14" s="1" t="s">
        <v>24</v>
      </c>
      <c r="N14" s="1" t="s">
        <v>25</v>
      </c>
      <c r="O14" s="1" t="s">
        <v>26</v>
      </c>
      <c r="P14" s="1" t="s">
        <v>27</v>
      </c>
      <c r="Q14" s="1" t="s">
        <v>28</v>
      </c>
      <c r="R14" t="s">
        <v>29</v>
      </c>
      <c r="S14" s="3">
        <v>554</v>
      </c>
    </row>
    <row r="15" spans="1:19">
      <c r="A15" s="1" t="s">
        <v>53</v>
      </c>
      <c r="B15" s="1" t="s">
        <v>54</v>
      </c>
      <c r="C15" s="1" t="s">
        <v>18</v>
      </c>
      <c r="D15" s="1" t="s">
        <v>19</v>
      </c>
      <c r="E15" s="1" t="s">
        <v>287</v>
      </c>
      <c r="F15" s="1" t="s">
        <v>286</v>
      </c>
      <c r="G15" s="1" t="s">
        <v>57</v>
      </c>
      <c r="H15" s="1" t="s">
        <v>58</v>
      </c>
      <c r="I15" s="1" t="s">
        <v>65</v>
      </c>
      <c r="J15" s="1" t="s">
        <v>66</v>
      </c>
      <c r="K15" s="1" t="s">
        <v>30</v>
      </c>
      <c r="L15" s="1" t="s">
        <v>31</v>
      </c>
      <c r="M15" s="1" t="s">
        <v>24</v>
      </c>
      <c r="N15" s="1" t="s">
        <v>25</v>
      </c>
      <c r="O15" s="1" t="s">
        <v>26</v>
      </c>
      <c r="P15" s="1" t="s">
        <v>27</v>
      </c>
      <c r="Q15" s="1" t="s">
        <v>28</v>
      </c>
      <c r="R15" t="s">
        <v>29</v>
      </c>
      <c r="S15" s="3">
        <v>11029</v>
      </c>
    </row>
    <row r="16" spans="1:19">
      <c r="A16" s="1" t="s">
        <v>53</v>
      </c>
      <c r="B16" s="1" t="s">
        <v>54</v>
      </c>
      <c r="C16" s="1" t="s">
        <v>18</v>
      </c>
      <c r="D16" s="1" t="s">
        <v>19</v>
      </c>
      <c r="E16" s="1" t="s">
        <v>20</v>
      </c>
      <c r="F16" s="1" t="s">
        <v>21</v>
      </c>
      <c r="G16" s="1" t="s">
        <v>57</v>
      </c>
      <c r="H16" s="1" t="s">
        <v>58</v>
      </c>
      <c r="I16" s="1" t="s">
        <v>83</v>
      </c>
      <c r="J16" s="1" t="s">
        <v>84</v>
      </c>
      <c r="K16" s="1" t="s">
        <v>22</v>
      </c>
      <c r="L16" s="1" t="s">
        <v>23</v>
      </c>
      <c r="M16" s="1" t="s">
        <v>24</v>
      </c>
      <c r="N16" s="1" t="s">
        <v>25</v>
      </c>
      <c r="O16" s="1" t="s">
        <v>26</v>
      </c>
      <c r="P16" s="1" t="s">
        <v>27</v>
      </c>
      <c r="Q16" s="1" t="s">
        <v>28</v>
      </c>
      <c r="R16" t="s">
        <v>29</v>
      </c>
      <c r="S16" s="3">
        <v>6670</v>
      </c>
    </row>
    <row r="17" spans="1:19">
      <c r="A17" s="1" t="s">
        <v>53</v>
      </c>
      <c r="B17" s="1" t="s">
        <v>54</v>
      </c>
      <c r="C17" s="1" t="s">
        <v>18</v>
      </c>
      <c r="D17" s="1" t="s">
        <v>19</v>
      </c>
      <c r="E17" s="1" t="s">
        <v>20</v>
      </c>
      <c r="F17" s="1" t="s">
        <v>21</v>
      </c>
      <c r="G17" s="1" t="s">
        <v>57</v>
      </c>
      <c r="H17" s="1" t="s">
        <v>58</v>
      </c>
      <c r="I17" s="1" t="s">
        <v>83</v>
      </c>
      <c r="J17" s="1" t="s">
        <v>84</v>
      </c>
      <c r="K17" s="1" t="s">
        <v>30</v>
      </c>
      <c r="L17" s="1" t="s">
        <v>31</v>
      </c>
      <c r="M17" s="1" t="s">
        <v>24</v>
      </c>
      <c r="N17" s="1" t="s">
        <v>25</v>
      </c>
      <c r="O17" s="1" t="s">
        <v>26</v>
      </c>
      <c r="P17" s="1" t="s">
        <v>27</v>
      </c>
      <c r="Q17" s="1" t="s">
        <v>28</v>
      </c>
      <c r="R17" t="s">
        <v>29</v>
      </c>
      <c r="S17" s="3">
        <v>41850</v>
      </c>
    </row>
    <row r="18" spans="1:19">
      <c r="A18" s="1" t="s">
        <v>53</v>
      </c>
      <c r="B18" s="1" t="s">
        <v>54</v>
      </c>
      <c r="C18" s="1" t="s">
        <v>18</v>
      </c>
      <c r="D18" s="1" t="s">
        <v>19</v>
      </c>
      <c r="E18" s="1" t="s">
        <v>73</v>
      </c>
      <c r="F18" s="1" t="s">
        <v>74</v>
      </c>
      <c r="G18" s="1" t="s">
        <v>57</v>
      </c>
      <c r="H18" s="1" t="s">
        <v>58</v>
      </c>
      <c r="I18" s="1" t="s">
        <v>75</v>
      </c>
      <c r="J18" s="1" t="s">
        <v>76</v>
      </c>
      <c r="K18" s="1" t="s">
        <v>34</v>
      </c>
      <c r="L18" s="1" t="s">
        <v>35</v>
      </c>
      <c r="M18" s="1" t="s">
        <v>24</v>
      </c>
      <c r="N18" s="1" t="s">
        <v>25</v>
      </c>
      <c r="O18" s="1" t="s">
        <v>26</v>
      </c>
      <c r="P18" s="1" t="s">
        <v>27</v>
      </c>
      <c r="Q18" s="1" t="s">
        <v>28</v>
      </c>
      <c r="R18" t="s">
        <v>29</v>
      </c>
      <c r="S18" s="3">
        <v>2000</v>
      </c>
    </row>
    <row r="19" spans="1:19">
      <c r="A19" s="1" t="s">
        <v>53</v>
      </c>
      <c r="B19" s="1" t="s">
        <v>54</v>
      </c>
      <c r="C19" s="1" t="s">
        <v>18</v>
      </c>
      <c r="D19" s="1" t="s">
        <v>19</v>
      </c>
      <c r="E19" s="1" t="s">
        <v>101</v>
      </c>
      <c r="F19" s="1" t="s">
        <v>102</v>
      </c>
      <c r="G19" s="1" t="s">
        <v>57</v>
      </c>
      <c r="H19" s="1" t="s">
        <v>58</v>
      </c>
      <c r="I19" s="1" t="s">
        <v>97</v>
      </c>
      <c r="J19" s="1" t="s">
        <v>98</v>
      </c>
      <c r="K19" s="1" t="s">
        <v>22</v>
      </c>
      <c r="L19" s="1" t="s">
        <v>23</v>
      </c>
      <c r="M19" s="1" t="s">
        <v>24</v>
      </c>
      <c r="N19" s="1" t="s">
        <v>25</v>
      </c>
      <c r="O19" s="1" t="s">
        <v>26</v>
      </c>
      <c r="P19" s="1" t="s">
        <v>27</v>
      </c>
      <c r="Q19" s="1" t="s">
        <v>28</v>
      </c>
      <c r="R19" t="s">
        <v>29</v>
      </c>
      <c r="S19" s="3">
        <v>478</v>
      </c>
    </row>
    <row r="20" spans="1:19">
      <c r="A20" s="1" t="s">
        <v>53</v>
      </c>
      <c r="B20" s="1" t="s">
        <v>54</v>
      </c>
      <c r="C20" s="1" t="s">
        <v>18</v>
      </c>
      <c r="D20" s="1" t="s">
        <v>19</v>
      </c>
      <c r="E20" s="1" t="s">
        <v>101</v>
      </c>
      <c r="F20" s="1" t="s">
        <v>102</v>
      </c>
      <c r="G20" s="1" t="s">
        <v>57</v>
      </c>
      <c r="H20" s="1" t="s">
        <v>58</v>
      </c>
      <c r="I20" s="1" t="s">
        <v>97</v>
      </c>
      <c r="J20" s="1" t="s">
        <v>98</v>
      </c>
      <c r="K20" s="1" t="s">
        <v>30</v>
      </c>
      <c r="L20" s="1" t="s">
        <v>31</v>
      </c>
      <c r="M20" s="1" t="s">
        <v>24</v>
      </c>
      <c r="N20" s="1" t="s">
        <v>25</v>
      </c>
      <c r="O20" s="1" t="s">
        <v>26</v>
      </c>
      <c r="P20" s="1" t="s">
        <v>27</v>
      </c>
      <c r="Q20" s="1" t="s">
        <v>28</v>
      </c>
      <c r="R20" t="s">
        <v>29</v>
      </c>
      <c r="S20" s="3">
        <v>5129</v>
      </c>
    </row>
    <row r="21" spans="1:19">
      <c r="A21" s="1" t="s">
        <v>53</v>
      </c>
      <c r="B21" s="1" t="s">
        <v>54</v>
      </c>
      <c r="C21" s="1" t="s">
        <v>18</v>
      </c>
      <c r="D21" s="1" t="s">
        <v>19</v>
      </c>
      <c r="E21" s="1" t="s">
        <v>20</v>
      </c>
      <c r="F21" s="1" t="s">
        <v>21</v>
      </c>
      <c r="G21" s="1" t="s">
        <v>57</v>
      </c>
      <c r="H21" s="1" t="s">
        <v>58</v>
      </c>
      <c r="I21" s="1" t="s">
        <v>67</v>
      </c>
      <c r="J21" s="1" t="s">
        <v>68</v>
      </c>
      <c r="K21" s="1" t="s">
        <v>34</v>
      </c>
      <c r="L21" s="1" t="s">
        <v>35</v>
      </c>
      <c r="M21" s="1" t="s">
        <v>24</v>
      </c>
      <c r="N21" s="1" t="s">
        <v>25</v>
      </c>
      <c r="O21" s="1" t="s">
        <v>26</v>
      </c>
      <c r="P21" s="1" t="s">
        <v>27</v>
      </c>
      <c r="Q21" s="1" t="s">
        <v>28</v>
      </c>
      <c r="R21" t="s">
        <v>29</v>
      </c>
      <c r="S21" s="3">
        <v>9029</v>
      </c>
    </row>
    <row r="22" spans="1:19">
      <c r="A22" s="1" t="s">
        <v>53</v>
      </c>
      <c r="B22" s="1" t="s">
        <v>54</v>
      </c>
      <c r="C22" s="1" t="s">
        <v>18</v>
      </c>
      <c r="D22" s="1" t="s">
        <v>19</v>
      </c>
      <c r="E22" s="1" t="s">
        <v>20</v>
      </c>
      <c r="F22" s="1" t="s">
        <v>21</v>
      </c>
      <c r="G22" s="1" t="s">
        <v>57</v>
      </c>
      <c r="H22" s="1" t="s">
        <v>58</v>
      </c>
      <c r="I22" s="1" t="s">
        <v>67</v>
      </c>
      <c r="J22" s="1" t="s">
        <v>68</v>
      </c>
      <c r="K22" s="1" t="s">
        <v>22</v>
      </c>
      <c r="L22" s="1" t="s">
        <v>23</v>
      </c>
      <c r="M22" s="1" t="s">
        <v>24</v>
      </c>
      <c r="N22" s="1" t="s">
        <v>25</v>
      </c>
      <c r="O22" s="1" t="s">
        <v>26</v>
      </c>
      <c r="P22" s="1" t="s">
        <v>27</v>
      </c>
      <c r="Q22" s="1" t="s">
        <v>28</v>
      </c>
      <c r="R22" t="s">
        <v>29</v>
      </c>
      <c r="S22" s="3">
        <v>567</v>
      </c>
    </row>
    <row r="23" spans="1:19">
      <c r="A23" s="1" t="s">
        <v>53</v>
      </c>
      <c r="B23" s="1" t="s">
        <v>54</v>
      </c>
      <c r="C23" s="1" t="s">
        <v>18</v>
      </c>
      <c r="D23" s="1" t="s">
        <v>19</v>
      </c>
      <c r="E23" s="1" t="s">
        <v>101</v>
      </c>
      <c r="F23" s="1" t="s">
        <v>102</v>
      </c>
      <c r="G23" s="1" t="s">
        <v>57</v>
      </c>
      <c r="H23" s="1" t="s">
        <v>58</v>
      </c>
      <c r="I23" s="1" t="s">
        <v>67</v>
      </c>
      <c r="J23" s="1" t="s">
        <v>68</v>
      </c>
      <c r="K23" s="1" t="s">
        <v>30</v>
      </c>
      <c r="L23" s="1" t="s">
        <v>31</v>
      </c>
      <c r="M23" s="1" t="s">
        <v>24</v>
      </c>
      <c r="N23" s="1" t="s">
        <v>25</v>
      </c>
      <c r="O23" s="1" t="s">
        <v>26</v>
      </c>
      <c r="P23" s="1" t="s">
        <v>27</v>
      </c>
      <c r="Q23" s="1" t="s">
        <v>28</v>
      </c>
      <c r="R23" t="s">
        <v>29</v>
      </c>
      <c r="S23" s="3">
        <v>13808</v>
      </c>
    </row>
    <row r="24" spans="1:19">
      <c r="A24" s="1" t="s">
        <v>53</v>
      </c>
      <c r="B24" s="1" t="s">
        <v>54</v>
      </c>
      <c r="C24" s="1" t="s">
        <v>18</v>
      </c>
      <c r="D24" s="1" t="s">
        <v>19</v>
      </c>
      <c r="E24" s="1" t="s">
        <v>116</v>
      </c>
      <c r="F24" s="1" t="s">
        <v>117</v>
      </c>
      <c r="G24" s="1" t="s">
        <v>57</v>
      </c>
      <c r="H24" s="1" t="s">
        <v>58</v>
      </c>
      <c r="I24" s="1" t="s">
        <v>67</v>
      </c>
      <c r="J24" s="1" t="s">
        <v>68</v>
      </c>
      <c r="K24" s="1" t="s">
        <v>30</v>
      </c>
      <c r="L24" s="1" t="s">
        <v>31</v>
      </c>
      <c r="M24" s="1" t="s">
        <v>24</v>
      </c>
      <c r="N24" s="1" t="s">
        <v>25</v>
      </c>
      <c r="O24" s="1" t="s">
        <v>26</v>
      </c>
      <c r="P24" s="1" t="s">
        <v>27</v>
      </c>
      <c r="Q24" s="1" t="s">
        <v>118</v>
      </c>
      <c r="R24" t="s">
        <v>119</v>
      </c>
      <c r="S24" s="3">
        <v>4325</v>
      </c>
    </row>
    <row r="25" spans="1:19">
      <c r="A25" s="1" t="s">
        <v>156</v>
      </c>
      <c r="B25" s="1" t="s">
        <v>157</v>
      </c>
      <c r="C25" s="1" t="s">
        <v>18</v>
      </c>
      <c r="D25" s="1" t="s">
        <v>19</v>
      </c>
      <c r="E25" s="1" t="s">
        <v>158</v>
      </c>
      <c r="F25" s="1" t="s">
        <v>159</v>
      </c>
      <c r="G25" s="1" t="s">
        <v>57</v>
      </c>
      <c r="H25" s="1" t="s">
        <v>58</v>
      </c>
      <c r="I25" s="1" t="s">
        <v>160</v>
      </c>
      <c r="J25" s="1" t="s">
        <v>161</v>
      </c>
      <c r="K25" s="1" t="s">
        <v>22</v>
      </c>
      <c r="L25" s="1" t="s">
        <v>23</v>
      </c>
      <c r="M25" s="1" t="s">
        <v>24</v>
      </c>
      <c r="N25" s="1" t="s">
        <v>25</v>
      </c>
      <c r="O25" s="1" t="s">
        <v>26</v>
      </c>
      <c r="P25" s="1" t="s">
        <v>27</v>
      </c>
      <c r="Q25" s="1" t="s">
        <v>28</v>
      </c>
      <c r="R25" t="s">
        <v>29</v>
      </c>
      <c r="S25" s="3">
        <v>18128</v>
      </c>
    </row>
    <row r="26" spans="1:19">
      <c r="A26" s="1" t="s">
        <v>156</v>
      </c>
      <c r="B26" s="1" t="s">
        <v>157</v>
      </c>
      <c r="C26" s="1" t="s">
        <v>18</v>
      </c>
      <c r="D26" s="1" t="s">
        <v>19</v>
      </c>
      <c r="E26" s="1" t="s">
        <v>158</v>
      </c>
      <c r="F26" s="1" t="s">
        <v>159</v>
      </c>
      <c r="G26" s="1" t="s">
        <v>57</v>
      </c>
      <c r="H26" s="1" t="s">
        <v>58</v>
      </c>
      <c r="I26" s="1" t="s">
        <v>160</v>
      </c>
      <c r="J26" s="1" t="s">
        <v>161</v>
      </c>
      <c r="K26" s="1" t="s">
        <v>30</v>
      </c>
      <c r="L26" s="1" t="s">
        <v>31</v>
      </c>
      <c r="M26" s="1" t="s">
        <v>24</v>
      </c>
      <c r="N26" s="1" t="s">
        <v>25</v>
      </c>
      <c r="O26" s="1" t="s">
        <v>26</v>
      </c>
      <c r="P26" s="1" t="s">
        <v>27</v>
      </c>
      <c r="Q26" s="1" t="s">
        <v>28</v>
      </c>
      <c r="R26" t="s">
        <v>29</v>
      </c>
      <c r="S26" s="3">
        <v>313629</v>
      </c>
    </row>
    <row r="27" spans="1:19">
      <c r="A27" s="1" t="s">
        <v>166</v>
      </c>
      <c r="B27" s="1" t="s">
        <v>167</v>
      </c>
      <c r="C27" s="1" t="s">
        <v>18</v>
      </c>
      <c r="D27" s="1" t="s">
        <v>19</v>
      </c>
      <c r="E27" s="1" t="s">
        <v>101</v>
      </c>
      <c r="F27" s="1" t="s">
        <v>102</v>
      </c>
      <c r="G27" s="1" t="s">
        <v>57</v>
      </c>
      <c r="H27" s="1" t="s">
        <v>58</v>
      </c>
      <c r="I27" s="1" t="s">
        <v>104</v>
      </c>
      <c r="J27" s="1" t="s">
        <v>105</v>
      </c>
      <c r="K27" s="1" t="s">
        <v>22</v>
      </c>
      <c r="L27" s="1" t="s">
        <v>23</v>
      </c>
      <c r="M27" s="1" t="s">
        <v>24</v>
      </c>
      <c r="N27" s="1" t="s">
        <v>25</v>
      </c>
      <c r="O27" s="1" t="s">
        <v>26</v>
      </c>
      <c r="P27" s="1" t="s">
        <v>27</v>
      </c>
      <c r="Q27" s="1" t="s">
        <v>28</v>
      </c>
      <c r="R27" t="s">
        <v>29</v>
      </c>
      <c r="S27" s="3">
        <v>373</v>
      </c>
    </row>
    <row r="28" spans="1:19">
      <c r="A28" s="1" t="s">
        <v>166</v>
      </c>
      <c r="B28" s="1" t="s">
        <v>167</v>
      </c>
      <c r="C28" s="1" t="s">
        <v>18</v>
      </c>
      <c r="D28" s="1" t="s">
        <v>19</v>
      </c>
      <c r="E28" s="1" t="s">
        <v>101</v>
      </c>
      <c r="F28" s="1" t="s">
        <v>102</v>
      </c>
      <c r="G28" s="1" t="s">
        <v>57</v>
      </c>
      <c r="H28" s="1" t="s">
        <v>58</v>
      </c>
      <c r="I28" s="1" t="s">
        <v>104</v>
      </c>
      <c r="J28" s="1" t="s">
        <v>105</v>
      </c>
      <c r="K28" s="1" t="s">
        <v>30</v>
      </c>
      <c r="L28" s="1" t="s">
        <v>31</v>
      </c>
      <c r="M28" s="1" t="s">
        <v>24</v>
      </c>
      <c r="N28" s="1" t="s">
        <v>25</v>
      </c>
      <c r="O28" s="1" t="s">
        <v>26</v>
      </c>
      <c r="P28" s="1" t="s">
        <v>27</v>
      </c>
      <c r="Q28" s="1" t="s">
        <v>28</v>
      </c>
      <c r="R28" t="s">
        <v>29</v>
      </c>
      <c r="S28" s="3">
        <v>75503</v>
      </c>
    </row>
    <row r="29" spans="1:19">
      <c r="A29" s="1" t="s">
        <v>162</v>
      </c>
      <c r="B29" s="1" t="s">
        <v>163</v>
      </c>
      <c r="C29" s="1" t="s">
        <v>285</v>
      </c>
      <c r="D29" s="1" t="s">
        <v>284</v>
      </c>
      <c r="E29" s="1" t="s">
        <v>283</v>
      </c>
      <c r="F29" s="1" t="s">
        <v>282</v>
      </c>
      <c r="G29" s="1" t="s">
        <v>57</v>
      </c>
      <c r="H29" s="1" t="s">
        <v>58</v>
      </c>
      <c r="I29" s="1" t="s">
        <v>164</v>
      </c>
      <c r="J29" s="1" t="s">
        <v>165</v>
      </c>
      <c r="K29" s="2" t="s">
        <v>30</v>
      </c>
      <c r="L29" s="1" t="s">
        <v>40</v>
      </c>
      <c r="M29" s="1" t="s">
        <v>24</v>
      </c>
      <c r="N29" s="1" t="s">
        <v>25</v>
      </c>
      <c r="O29" s="1" t="s">
        <v>26</v>
      </c>
      <c r="P29" s="1" t="s">
        <v>27</v>
      </c>
      <c r="Q29" s="1" t="s">
        <v>28</v>
      </c>
      <c r="R29" t="s">
        <v>29</v>
      </c>
      <c r="S29" s="3">
        <v>5000</v>
      </c>
    </row>
    <row r="30" spans="1:19">
      <c r="A30" s="1" t="s">
        <v>162</v>
      </c>
      <c r="B30" s="1" t="s">
        <v>163</v>
      </c>
      <c r="C30" s="1" t="s">
        <v>18</v>
      </c>
      <c r="D30" s="1" t="s">
        <v>19</v>
      </c>
      <c r="E30" s="1" t="s">
        <v>20</v>
      </c>
      <c r="F30" s="1" t="s">
        <v>21</v>
      </c>
      <c r="G30" s="1" t="s">
        <v>57</v>
      </c>
      <c r="H30" s="1" t="s">
        <v>58</v>
      </c>
      <c r="I30" s="1" t="s">
        <v>164</v>
      </c>
      <c r="J30" s="1" t="s">
        <v>165</v>
      </c>
      <c r="K30" s="1" t="s">
        <v>22</v>
      </c>
      <c r="L30" s="1" t="s">
        <v>23</v>
      </c>
      <c r="M30" s="1" t="s">
        <v>24</v>
      </c>
      <c r="N30" s="1" t="s">
        <v>25</v>
      </c>
      <c r="O30" s="1" t="s">
        <v>26</v>
      </c>
      <c r="P30" s="1" t="s">
        <v>27</v>
      </c>
      <c r="Q30" s="1" t="s">
        <v>28</v>
      </c>
      <c r="R30" t="s">
        <v>29</v>
      </c>
      <c r="S30" s="3">
        <v>785</v>
      </c>
    </row>
    <row r="31" spans="1:19">
      <c r="A31" s="1" t="s">
        <v>162</v>
      </c>
      <c r="B31" s="1" t="s">
        <v>163</v>
      </c>
      <c r="C31" s="1" t="s">
        <v>18</v>
      </c>
      <c r="D31" s="1" t="s">
        <v>19</v>
      </c>
      <c r="E31" s="1" t="s">
        <v>20</v>
      </c>
      <c r="F31" s="1" t="s">
        <v>21</v>
      </c>
      <c r="G31" s="1" t="s">
        <v>57</v>
      </c>
      <c r="H31" s="1" t="s">
        <v>58</v>
      </c>
      <c r="I31" s="1" t="s">
        <v>164</v>
      </c>
      <c r="J31" s="1" t="s">
        <v>165</v>
      </c>
      <c r="K31" s="1" t="s">
        <v>30</v>
      </c>
      <c r="L31" s="1" t="s">
        <v>31</v>
      </c>
      <c r="M31" s="1" t="s">
        <v>24</v>
      </c>
      <c r="N31" s="1" t="s">
        <v>25</v>
      </c>
      <c r="O31" s="1" t="s">
        <v>26</v>
      </c>
      <c r="P31" s="1" t="s">
        <v>27</v>
      </c>
      <c r="Q31" s="1" t="s">
        <v>28</v>
      </c>
      <c r="R31" t="s">
        <v>29</v>
      </c>
      <c r="S31" s="3">
        <v>9293</v>
      </c>
    </row>
    <row r="32" spans="1:19">
      <c r="A32" s="1" t="s">
        <v>234</v>
      </c>
      <c r="B32" s="1" t="s">
        <v>234</v>
      </c>
      <c r="S32" s="3">
        <f>SUM(S2:S31)</f>
        <v>593155.40999999992</v>
      </c>
    </row>
    <row r="33" spans="1:11">
      <c r="A33" s="1" t="s">
        <v>235</v>
      </c>
    </row>
    <row r="34" spans="1:11">
      <c r="A34" s="1" t="s">
        <v>235</v>
      </c>
    </row>
    <row r="35" spans="1:11">
      <c r="A35" s="1" t="s">
        <v>236</v>
      </c>
      <c r="C35" s="1" t="s">
        <v>237</v>
      </c>
      <c r="F35" s="1" t="s">
        <v>238</v>
      </c>
      <c r="H35" s="1" t="s">
        <v>239</v>
      </c>
    </row>
    <row r="36" spans="1:11">
      <c r="A36" s="1" t="s">
        <v>240</v>
      </c>
      <c r="C36" s="1" t="s">
        <v>241</v>
      </c>
      <c r="F36" s="1" t="s">
        <v>242</v>
      </c>
      <c r="H36" s="1" t="s">
        <v>239</v>
      </c>
    </row>
    <row r="37" spans="1:11">
      <c r="A37" s="1" t="s">
        <v>243</v>
      </c>
      <c r="C37" s="1" t="s">
        <v>235</v>
      </c>
      <c r="F37" s="1" t="s">
        <v>244</v>
      </c>
      <c r="H37" s="1" t="s">
        <v>245</v>
      </c>
      <c r="J37" s="1" t="s">
        <v>281</v>
      </c>
      <c r="K37" s="1" t="s">
        <v>280</v>
      </c>
    </row>
    <row r="38" spans="1:11">
      <c r="A38" s="1" t="s">
        <v>248</v>
      </c>
      <c r="C38" s="1" t="s">
        <v>279</v>
      </c>
      <c r="D38" s="1" t="s">
        <v>278</v>
      </c>
    </row>
    <row r="39" spans="1:11">
      <c r="A39" s="1" t="s">
        <v>235</v>
      </c>
    </row>
    <row r="40" spans="1:11">
      <c r="A40" s="1" t="s">
        <v>254</v>
      </c>
    </row>
    <row r="41" spans="1:11">
      <c r="A41" s="1" t="s">
        <v>255</v>
      </c>
    </row>
    <row r="42" spans="1:11">
      <c r="A42" s="1" t="s">
        <v>256</v>
      </c>
    </row>
    <row r="43" spans="1:11">
      <c r="A43" s="1" t="s">
        <v>257</v>
      </c>
      <c r="C43" s="1" t="s">
        <v>258</v>
      </c>
    </row>
    <row r="44" spans="1:11">
      <c r="A44" s="1" t="s">
        <v>259</v>
      </c>
    </row>
    <row r="45" spans="1:11">
      <c r="A45" s="1" t="s">
        <v>260</v>
      </c>
    </row>
    <row r="46" spans="1:11">
      <c r="A46" s="1" t="s">
        <v>261</v>
      </c>
    </row>
    <row r="47" spans="1:11">
      <c r="A47" s="1" t="s">
        <v>262</v>
      </c>
    </row>
    <row r="48" spans="1:11">
      <c r="A48" s="1" t="s">
        <v>263</v>
      </c>
    </row>
    <row r="49" spans="1:12">
      <c r="A49" s="1" t="s">
        <v>264</v>
      </c>
    </row>
    <row r="50" spans="1:12">
      <c r="A50" s="1" t="s">
        <v>265</v>
      </c>
    </row>
    <row r="51" spans="1:12">
      <c r="A51" s="1" t="s">
        <v>235</v>
      </c>
    </row>
    <row r="52" spans="1:12">
      <c r="A52" s="1" t="s">
        <v>266</v>
      </c>
    </row>
    <row r="53" spans="1:12">
      <c r="B53" s="1" t="s">
        <v>267</v>
      </c>
      <c r="C53" s="1" t="s">
        <v>268</v>
      </c>
      <c r="D53" s="1" t="s">
        <v>269</v>
      </c>
      <c r="E53" s="1" t="s">
        <v>270</v>
      </c>
      <c r="F53" s="1" t="s">
        <v>271</v>
      </c>
      <c r="G53" s="1" t="s">
        <v>272</v>
      </c>
      <c r="H53" s="1" t="s">
        <v>273</v>
      </c>
      <c r="I53" s="1" t="s">
        <v>274</v>
      </c>
      <c r="J53" s="1" t="s">
        <v>275</v>
      </c>
      <c r="K53" s="1" t="s">
        <v>276</v>
      </c>
      <c r="L53" s="1" t="s">
        <v>277</v>
      </c>
    </row>
  </sheetData>
  <sortState ref="A2:S31">
    <sortCondition ref="I2:I31"/>
  </sortState>
  <pageMargins left="0.75" right="0.75" top="1" bottom="1" header="0.5" footer="0.5"/>
  <pageSetup scale="13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42"/>
  <sheetViews>
    <sheetView tabSelected="1" topLeftCell="A22" workbookViewId="0">
      <selection activeCell="A24" sqref="A24:H42"/>
    </sheetView>
  </sheetViews>
  <sheetFormatPr defaultRowHeight="15"/>
  <cols>
    <col min="1" max="1" width="7.42578125" customWidth="1"/>
    <col min="2" max="2" width="37.28515625" customWidth="1"/>
    <col min="3" max="7" width="10.140625" customWidth="1"/>
    <col min="8" max="8" width="10.28515625" customWidth="1"/>
  </cols>
  <sheetData>
    <row r="3" spans="1:8">
      <c r="C3" s="5" t="s">
        <v>292</v>
      </c>
    </row>
    <row r="4" spans="1:8" ht="30">
      <c r="A4" s="5" t="s">
        <v>8</v>
      </c>
      <c r="B4" s="5" t="s">
        <v>9</v>
      </c>
      <c r="C4" s="4" t="s">
        <v>295</v>
      </c>
      <c r="D4" s="4" t="s">
        <v>294</v>
      </c>
      <c r="E4" s="4" t="s">
        <v>296</v>
      </c>
      <c r="F4" s="4" t="s">
        <v>297</v>
      </c>
      <c r="G4" s="4" t="s">
        <v>298</v>
      </c>
      <c r="H4" s="4" t="s">
        <v>299</v>
      </c>
    </row>
    <row r="5" spans="1:8">
      <c r="A5" t="s">
        <v>140</v>
      </c>
      <c r="B5" t="s">
        <v>141</v>
      </c>
      <c r="C5" s="3">
        <v>0</v>
      </c>
      <c r="D5" s="3">
        <v>0</v>
      </c>
      <c r="E5" s="3">
        <v>-1629.15</v>
      </c>
      <c r="F5" s="3">
        <v>-980.30999999999983</v>
      </c>
      <c r="G5" s="3">
        <v>0</v>
      </c>
      <c r="H5" s="3"/>
    </row>
    <row r="6" spans="1:8">
      <c r="A6" t="s">
        <v>132</v>
      </c>
      <c r="B6" t="s">
        <v>133</v>
      </c>
      <c r="C6" s="3">
        <v>0</v>
      </c>
      <c r="D6" s="3">
        <v>0</v>
      </c>
      <c r="E6" s="3">
        <v>1823</v>
      </c>
      <c r="F6" s="3">
        <v>1533</v>
      </c>
      <c r="G6" s="3">
        <v>0</v>
      </c>
      <c r="H6" s="3"/>
    </row>
    <row r="7" spans="1:8">
      <c r="A7" t="s">
        <v>126</v>
      </c>
      <c r="B7" t="s">
        <v>127</v>
      </c>
      <c r="C7" s="3">
        <v>0</v>
      </c>
      <c r="D7" s="3">
        <v>0</v>
      </c>
      <c r="E7" s="3">
        <v>4824</v>
      </c>
      <c r="F7" s="3">
        <v>2988</v>
      </c>
      <c r="G7" s="3">
        <v>0</v>
      </c>
      <c r="H7" s="3">
        <v>11400</v>
      </c>
    </row>
    <row r="8" spans="1:8">
      <c r="A8" t="s">
        <v>150</v>
      </c>
      <c r="B8" t="s">
        <v>151</v>
      </c>
      <c r="C8" s="3">
        <v>0</v>
      </c>
      <c r="D8" s="3">
        <v>0</v>
      </c>
      <c r="E8" s="3">
        <v>93.26</v>
      </c>
      <c r="F8" s="3">
        <v>1536.15</v>
      </c>
      <c r="G8" s="3">
        <v>0</v>
      </c>
      <c r="H8" s="3"/>
    </row>
    <row r="9" spans="1:8">
      <c r="A9" t="s">
        <v>59</v>
      </c>
      <c r="B9" t="s">
        <v>60</v>
      </c>
      <c r="C9" s="3">
        <v>68707.649999999994</v>
      </c>
      <c r="D9" s="3">
        <v>72291.179999999993</v>
      </c>
      <c r="E9" s="3">
        <v>68178.94</v>
      </c>
      <c r="F9" s="3">
        <v>81534.040000000008</v>
      </c>
      <c r="G9" s="3">
        <v>42150.57</v>
      </c>
      <c r="H9" s="3">
        <v>63605.41</v>
      </c>
    </row>
    <row r="10" spans="1:8">
      <c r="A10" t="s">
        <v>289</v>
      </c>
      <c r="B10" t="s">
        <v>290</v>
      </c>
      <c r="C10" s="3">
        <v>0</v>
      </c>
      <c r="D10" s="3">
        <v>5.85</v>
      </c>
      <c r="E10" s="3">
        <v>0</v>
      </c>
      <c r="F10" s="3">
        <v>0</v>
      </c>
      <c r="G10" s="3">
        <v>0</v>
      </c>
      <c r="H10" s="3"/>
    </row>
    <row r="11" spans="1:8">
      <c r="A11" t="s">
        <v>63</v>
      </c>
      <c r="B11" t="s">
        <v>64</v>
      </c>
      <c r="C11" s="3">
        <v>1935.02</v>
      </c>
      <c r="D11" s="3">
        <v>1598.58</v>
      </c>
      <c r="E11" s="3">
        <v>1366.3200000000002</v>
      </c>
      <c r="F11" s="3">
        <v>1566.45</v>
      </c>
      <c r="G11" s="3">
        <v>994.34</v>
      </c>
      <c r="H11" s="3"/>
    </row>
    <row r="12" spans="1:8">
      <c r="A12" t="s">
        <v>65</v>
      </c>
      <c r="B12" t="s">
        <v>66</v>
      </c>
      <c r="C12" s="3">
        <v>7513.84</v>
      </c>
      <c r="D12" s="3">
        <v>8257.52</v>
      </c>
      <c r="E12" s="3">
        <v>8786.880000000001</v>
      </c>
      <c r="F12" s="3">
        <v>9077.3599999999988</v>
      </c>
      <c r="G12" s="3">
        <v>4695.5200000000004</v>
      </c>
      <c r="H12" s="3">
        <v>11583</v>
      </c>
    </row>
    <row r="13" spans="1:8">
      <c r="A13" t="s">
        <v>83</v>
      </c>
      <c r="B13" t="s">
        <v>84</v>
      </c>
      <c r="C13" s="3">
        <v>48234.960000000006</v>
      </c>
      <c r="D13" s="3">
        <v>50255.47</v>
      </c>
      <c r="E13" s="3">
        <v>40807.379999999997</v>
      </c>
      <c r="F13" s="3">
        <v>41598.86</v>
      </c>
      <c r="G13" s="3">
        <v>11723.619999999999</v>
      </c>
      <c r="H13" s="3">
        <v>48520</v>
      </c>
    </row>
    <row r="14" spans="1:8">
      <c r="A14" t="s">
        <v>75</v>
      </c>
      <c r="B14" t="s">
        <v>76</v>
      </c>
      <c r="C14" s="3">
        <v>2899</v>
      </c>
      <c r="D14" s="3">
        <v>3611.09</v>
      </c>
      <c r="E14" s="3">
        <v>2108</v>
      </c>
      <c r="F14" s="3">
        <v>2370.4699999999998</v>
      </c>
      <c r="G14" s="3">
        <v>254.31</v>
      </c>
      <c r="H14" s="3">
        <v>2000</v>
      </c>
    </row>
    <row r="15" spans="1:8">
      <c r="A15" t="s">
        <v>97</v>
      </c>
      <c r="B15" t="s">
        <v>98</v>
      </c>
      <c r="C15" s="3">
        <v>12101.41</v>
      </c>
      <c r="D15" s="3">
        <v>13745.2</v>
      </c>
      <c r="E15" s="3">
        <v>10861.51</v>
      </c>
      <c r="F15" s="3">
        <v>9190</v>
      </c>
      <c r="G15" s="3">
        <v>1538</v>
      </c>
      <c r="H15" s="3">
        <v>5607</v>
      </c>
    </row>
    <row r="16" spans="1:8">
      <c r="A16" t="s">
        <v>67</v>
      </c>
      <c r="B16" t="s">
        <v>68</v>
      </c>
      <c r="C16" s="3">
        <v>4035.7199999999993</v>
      </c>
      <c r="D16" s="3">
        <v>8984.43</v>
      </c>
      <c r="E16" s="3">
        <v>9134.64</v>
      </c>
      <c r="F16" s="3">
        <v>7807.17</v>
      </c>
      <c r="G16" s="3">
        <v>1734.3899999999999</v>
      </c>
      <c r="H16" s="3">
        <v>27729</v>
      </c>
    </row>
    <row r="17" spans="1:10">
      <c r="A17" t="s">
        <v>160</v>
      </c>
      <c r="B17" t="s">
        <v>161</v>
      </c>
      <c r="C17" s="3">
        <v>263106.31</v>
      </c>
      <c r="D17" s="3">
        <v>296791.8</v>
      </c>
      <c r="E17" s="3">
        <v>324050.93</v>
      </c>
      <c r="F17" s="3">
        <v>350012.33999999997</v>
      </c>
      <c r="G17" s="3">
        <v>186420.52</v>
      </c>
      <c r="H17" s="3">
        <v>331757</v>
      </c>
    </row>
    <row r="18" spans="1:10">
      <c r="A18" t="s">
        <v>170</v>
      </c>
      <c r="B18" t="s">
        <v>171</v>
      </c>
      <c r="C18" s="3">
        <v>0</v>
      </c>
      <c r="D18" s="3">
        <v>0</v>
      </c>
      <c r="E18" s="3">
        <v>41</v>
      </c>
      <c r="F18" s="3">
        <v>0</v>
      </c>
      <c r="G18" s="3">
        <v>0</v>
      </c>
      <c r="H18" s="3"/>
    </row>
    <row r="19" spans="1:10">
      <c r="A19" t="s">
        <v>104</v>
      </c>
      <c r="B19" t="s">
        <v>105</v>
      </c>
      <c r="C19" s="3">
        <v>71268.75</v>
      </c>
      <c r="D19" s="3">
        <v>64812.5</v>
      </c>
      <c r="E19" s="3">
        <v>74397.53</v>
      </c>
      <c r="F19" s="3">
        <v>78278.649999999994</v>
      </c>
      <c r="G19" s="3">
        <v>35271.29</v>
      </c>
      <c r="H19" s="3">
        <v>75876</v>
      </c>
    </row>
    <row r="20" spans="1:10">
      <c r="A20" t="s">
        <v>164</v>
      </c>
      <c r="B20" t="s">
        <v>165</v>
      </c>
      <c r="C20" s="3">
        <v>3668.62</v>
      </c>
      <c r="D20" s="3">
        <v>2265.42</v>
      </c>
      <c r="E20" s="3">
        <v>7792.55</v>
      </c>
      <c r="F20" s="3">
        <v>3282.5</v>
      </c>
      <c r="G20" s="3">
        <v>1330</v>
      </c>
      <c r="H20" s="3">
        <v>15078</v>
      </c>
    </row>
    <row r="21" spans="1:10">
      <c r="A21" t="s">
        <v>293</v>
      </c>
      <c r="C21" s="3">
        <v>483471.28</v>
      </c>
      <c r="D21" s="3">
        <v>522619.04</v>
      </c>
      <c r="E21" s="3">
        <v>552636.79</v>
      </c>
      <c r="F21" s="3">
        <v>589794.67999999993</v>
      </c>
      <c r="G21" s="3">
        <v>286112.55999999994</v>
      </c>
      <c r="H21" s="3">
        <v>593155.41</v>
      </c>
    </row>
    <row r="22" spans="1:10">
      <c r="D22" s="6">
        <f>(D21-C21)/C21</f>
        <v>8.0972255477098756E-2</v>
      </c>
      <c r="E22" s="6">
        <f t="shared" ref="E22:H22" si="0">(E21-D21)/D21</f>
        <v>5.7437153456942669E-2</v>
      </c>
      <c r="F22" s="6">
        <f t="shared" si="0"/>
        <v>6.7237452649505827E-2</v>
      </c>
      <c r="G22" s="6">
        <f t="shared" si="0"/>
        <v>-0.51489464096217352</v>
      </c>
      <c r="H22" s="6">
        <f t="shared" si="0"/>
        <v>1.0731540411927396</v>
      </c>
    </row>
    <row r="24" spans="1:10" ht="34.5">
      <c r="A24" s="14" t="s">
        <v>303</v>
      </c>
      <c r="B24" s="15" t="s">
        <v>302</v>
      </c>
      <c r="C24" s="8">
        <v>2007</v>
      </c>
      <c r="D24" s="8">
        <v>2008</v>
      </c>
      <c r="E24" s="8">
        <v>2009</v>
      </c>
      <c r="F24" s="8">
        <v>2010</v>
      </c>
      <c r="G24" s="9" t="s">
        <v>300</v>
      </c>
      <c r="H24" s="9" t="s">
        <v>301</v>
      </c>
      <c r="I24" s="7"/>
      <c r="J24" s="7"/>
    </row>
    <row r="25" spans="1:10">
      <c r="A25" s="7" t="s">
        <v>140</v>
      </c>
      <c r="B25" s="10" t="s">
        <v>141</v>
      </c>
      <c r="C25" s="11">
        <v>0</v>
      </c>
      <c r="D25" s="11">
        <v>0</v>
      </c>
      <c r="E25" s="11">
        <v>-1629.15</v>
      </c>
      <c r="F25" s="11">
        <v>-980.30999999999983</v>
      </c>
      <c r="G25" s="11">
        <v>0</v>
      </c>
      <c r="H25" s="11"/>
      <c r="I25" s="7"/>
      <c r="J25" s="7"/>
    </row>
    <row r="26" spans="1:10">
      <c r="A26" s="7" t="s">
        <v>132</v>
      </c>
      <c r="B26" s="10" t="s">
        <v>133</v>
      </c>
      <c r="C26" s="11">
        <v>0</v>
      </c>
      <c r="D26" s="11">
        <v>0</v>
      </c>
      <c r="E26" s="11">
        <v>1823</v>
      </c>
      <c r="F26" s="11">
        <v>1533</v>
      </c>
      <c r="G26" s="11">
        <v>0</v>
      </c>
      <c r="H26" s="11"/>
      <c r="I26" s="7"/>
      <c r="J26" s="7"/>
    </row>
    <row r="27" spans="1:10">
      <c r="A27" s="7" t="s">
        <v>126</v>
      </c>
      <c r="B27" s="10" t="s">
        <v>127</v>
      </c>
      <c r="C27" s="11">
        <v>0</v>
      </c>
      <c r="D27" s="11">
        <v>0</v>
      </c>
      <c r="E27" s="11">
        <v>4824</v>
      </c>
      <c r="F27" s="11">
        <v>2988</v>
      </c>
      <c r="G27" s="11">
        <v>0</v>
      </c>
      <c r="H27" s="11">
        <v>11400</v>
      </c>
      <c r="I27" s="7"/>
      <c r="J27" s="7"/>
    </row>
    <row r="28" spans="1:10">
      <c r="A28" s="7" t="s">
        <v>150</v>
      </c>
      <c r="B28" s="10" t="s">
        <v>151</v>
      </c>
      <c r="C28" s="11">
        <v>0</v>
      </c>
      <c r="D28" s="11">
        <v>0</v>
      </c>
      <c r="E28" s="11">
        <v>93.26</v>
      </c>
      <c r="F28" s="11">
        <v>1536.15</v>
      </c>
      <c r="G28" s="11">
        <v>0</v>
      </c>
      <c r="H28" s="11"/>
      <c r="I28" s="7"/>
      <c r="J28" s="7"/>
    </row>
    <row r="29" spans="1:10">
      <c r="A29" s="7" t="s">
        <v>59</v>
      </c>
      <c r="B29" s="10" t="s">
        <v>60</v>
      </c>
      <c r="C29" s="11">
        <v>68707.649999999994</v>
      </c>
      <c r="D29" s="11">
        <v>72291.179999999993</v>
      </c>
      <c r="E29" s="11">
        <v>68178.94</v>
      </c>
      <c r="F29" s="11">
        <v>81534.040000000008</v>
      </c>
      <c r="G29" s="11">
        <v>42150.57</v>
      </c>
      <c r="H29" s="11">
        <v>63605.41</v>
      </c>
      <c r="I29" s="7"/>
      <c r="J29" s="7"/>
    </row>
    <row r="30" spans="1:10">
      <c r="A30" s="7" t="s">
        <v>289</v>
      </c>
      <c r="B30" s="10" t="s">
        <v>290</v>
      </c>
      <c r="C30" s="11">
        <v>0</v>
      </c>
      <c r="D30" s="11">
        <v>5.85</v>
      </c>
      <c r="E30" s="11">
        <v>0</v>
      </c>
      <c r="F30" s="11">
        <v>0</v>
      </c>
      <c r="G30" s="11">
        <v>0</v>
      </c>
      <c r="H30" s="11"/>
      <c r="I30" s="7"/>
      <c r="J30" s="7"/>
    </row>
    <row r="31" spans="1:10" ht="23.25">
      <c r="A31" s="7" t="s">
        <v>63</v>
      </c>
      <c r="B31" s="10" t="s">
        <v>64</v>
      </c>
      <c r="C31" s="11">
        <v>1935.02</v>
      </c>
      <c r="D31" s="11">
        <v>1598.58</v>
      </c>
      <c r="E31" s="11">
        <v>1366.3200000000002</v>
      </c>
      <c r="F31" s="11">
        <v>1566.45</v>
      </c>
      <c r="G31" s="11">
        <v>994.34</v>
      </c>
      <c r="H31" s="11"/>
      <c r="I31" s="7"/>
      <c r="J31" s="7"/>
    </row>
    <row r="32" spans="1:10">
      <c r="A32" s="7" t="s">
        <v>65</v>
      </c>
      <c r="B32" s="10" t="s">
        <v>66</v>
      </c>
      <c r="C32" s="11">
        <v>7513.84</v>
      </c>
      <c r="D32" s="11">
        <v>8257.52</v>
      </c>
      <c r="E32" s="11">
        <v>8786.880000000001</v>
      </c>
      <c r="F32" s="11">
        <v>9077.3599999999988</v>
      </c>
      <c r="G32" s="11">
        <v>4695.5200000000004</v>
      </c>
      <c r="H32" s="11">
        <v>11583</v>
      </c>
      <c r="I32" s="7"/>
      <c r="J32" s="7"/>
    </row>
    <row r="33" spans="1:10" ht="23.25">
      <c r="A33" s="7" t="s">
        <v>83</v>
      </c>
      <c r="B33" s="10" t="s">
        <v>84</v>
      </c>
      <c r="C33" s="11">
        <v>48234.960000000006</v>
      </c>
      <c r="D33" s="11">
        <v>50255.47</v>
      </c>
      <c r="E33" s="11">
        <v>40807.379999999997</v>
      </c>
      <c r="F33" s="11">
        <v>41598.86</v>
      </c>
      <c r="G33" s="11">
        <v>11723.619999999999</v>
      </c>
      <c r="H33" s="11">
        <v>48520</v>
      </c>
      <c r="I33" s="7"/>
      <c r="J33" s="7"/>
    </row>
    <row r="34" spans="1:10" ht="23.25">
      <c r="A34" s="7" t="s">
        <v>75</v>
      </c>
      <c r="B34" s="10" t="s">
        <v>76</v>
      </c>
      <c r="C34" s="11">
        <v>2899</v>
      </c>
      <c r="D34" s="11">
        <v>3611.09</v>
      </c>
      <c r="E34" s="11">
        <v>2108</v>
      </c>
      <c r="F34" s="11">
        <v>2370.4699999999998</v>
      </c>
      <c r="G34" s="11">
        <v>254.31</v>
      </c>
      <c r="H34" s="11">
        <v>2000</v>
      </c>
      <c r="I34" s="7"/>
      <c r="J34" s="7"/>
    </row>
    <row r="35" spans="1:10">
      <c r="A35" s="7" t="s">
        <v>97</v>
      </c>
      <c r="B35" s="10" t="s">
        <v>98</v>
      </c>
      <c r="C35" s="11">
        <v>12101.41</v>
      </c>
      <c r="D35" s="11">
        <v>13745.2</v>
      </c>
      <c r="E35" s="11">
        <v>10861.51</v>
      </c>
      <c r="F35" s="11">
        <v>9190</v>
      </c>
      <c r="G35" s="11">
        <v>1538</v>
      </c>
      <c r="H35" s="11">
        <v>5607</v>
      </c>
      <c r="I35" s="7"/>
      <c r="J35" s="7"/>
    </row>
    <row r="36" spans="1:10">
      <c r="A36" s="7" t="s">
        <v>67</v>
      </c>
      <c r="B36" s="10" t="s">
        <v>68</v>
      </c>
      <c r="C36" s="11">
        <v>4035.7199999999993</v>
      </c>
      <c r="D36" s="11">
        <v>8984.43</v>
      </c>
      <c r="E36" s="11">
        <v>9134.64</v>
      </c>
      <c r="F36" s="11">
        <v>7807.17</v>
      </c>
      <c r="G36" s="11">
        <v>1734.3899999999999</v>
      </c>
      <c r="H36" s="11">
        <v>27729</v>
      </c>
      <c r="I36" s="7"/>
      <c r="J36" s="7"/>
    </row>
    <row r="37" spans="1:10">
      <c r="A37" s="7" t="s">
        <v>160</v>
      </c>
      <c r="B37" s="10" t="s">
        <v>161</v>
      </c>
      <c r="C37" s="11">
        <v>263106.31</v>
      </c>
      <c r="D37" s="11">
        <v>296791.8</v>
      </c>
      <c r="E37" s="11">
        <v>324050.93</v>
      </c>
      <c r="F37" s="11">
        <v>350012.33999999997</v>
      </c>
      <c r="G37" s="11">
        <v>186420.52</v>
      </c>
      <c r="H37" s="11">
        <v>331757</v>
      </c>
      <c r="I37" s="7"/>
      <c r="J37" s="7"/>
    </row>
    <row r="38" spans="1:10" ht="23.25">
      <c r="A38" s="7" t="s">
        <v>170</v>
      </c>
      <c r="B38" s="10" t="s">
        <v>171</v>
      </c>
      <c r="C38" s="11">
        <v>0</v>
      </c>
      <c r="D38" s="11">
        <v>0</v>
      </c>
      <c r="E38" s="11">
        <v>41</v>
      </c>
      <c r="F38" s="11">
        <v>0</v>
      </c>
      <c r="G38" s="11">
        <v>0</v>
      </c>
      <c r="H38" s="11"/>
      <c r="I38" s="7"/>
      <c r="J38" s="7"/>
    </row>
    <row r="39" spans="1:10">
      <c r="A39" s="7" t="s">
        <v>104</v>
      </c>
      <c r="B39" s="10" t="s">
        <v>105</v>
      </c>
      <c r="C39" s="11">
        <v>71268.75</v>
      </c>
      <c r="D39" s="11">
        <v>64812.5</v>
      </c>
      <c r="E39" s="11">
        <v>74397.53</v>
      </c>
      <c r="F39" s="11">
        <v>78278.649999999994</v>
      </c>
      <c r="G39" s="11">
        <v>35271.29</v>
      </c>
      <c r="H39" s="11">
        <v>75876</v>
      </c>
      <c r="I39" s="7"/>
      <c r="J39" s="7"/>
    </row>
    <row r="40" spans="1:10">
      <c r="A40" s="7" t="s">
        <v>164</v>
      </c>
      <c r="B40" s="10" t="s">
        <v>165</v>
      </c>
      <c r="C40" s="11">
        <v>3668.62</v>
      </c>
      <c r="D40" s="11">
        <v>2265.42</v>
      </c>
      <c r="E40" s="11">
        <v>7792.55</v>
      </c>
      <c r="F40" s="11">
        <v>3282.5</v>
      </c>
      <c r="G40" s="11">
        <v>1330</v>
      </c>
      <c r="H40" s="11">
        <v>15078</v>
      </c>
      <c r="I40" s="7"/>
      <c r="J40" s="7"/>
    </row>
    <row r="41" spans="1:10" ht="15.75" thickBot="1">
      <c r="A41" s="7"/>
      <c r="B41" s="10" t="s">
        <v>304</v>
      </c>
      <c r="C41" s="13">
        <f>SUM(C25:C40)</f>
        <v>483471.28</v>
      </c>
      <c r="D41" s="13">
        <f t="shared" ref="D41:H41" si="1">SUM(D25:D40)</f>
        <v>522619.04</v>
      </c>
      <c r="E41" s="13">
        <f t="shared" si="1"/>
        <v>552636.79</v>
      </c>
      <c r="F41" s="13">
        <f t="shared" si="1"/>
        <v>589794.67999999993</v>
      </c>
      <c r="G41" s="13">
        <f t="shared" si="1"/>
        <v>286112.55999999994</v>
      </c>
      <c r="H41" s="13">
        <f t="shared" si="1"/>
        <v>593155.41</v>
      </c>
      <c r="I41" s="7"/>
      <c r="J41" s="7"/>
    </row>
    <row r="42" spans="1:10" ht="15.75" thickTop="1">
      <c r="A42" s="7"/>
      <c r="B42" s="7" t="s">
        <v>305</v>
      </c>
      <c r="C42" s="7"/>
      <c r="D42" s="12">
        <f>(D41-C41)/C41</f>
        <v>8.0972255477098756E-2</v>
      </c>
      <c r="E42" s="12">
        <f t="shared" ref="E42" si="2">(E41-D41)/D41</f>
        <v>5.7437153456942669E-2</v>
      </c>
      <c r="F42" s="12">
        <f t="shared" ref="F42" si="3">(F41-E41)/E41</f>
        <v>6.7237452649505827E-2</v>
      </c>
      <c r="G42" s="12">
        <f t="shared" ref="G42" si="4">(G41-F41)/F41</f>
        <v>-0.51489464096217352</v>
      </c>
      <c r="H42" s="12">
        <f t="shared" ref="H42" si="5">(H41-G41)/G41</f>
        <v>1.0731540411927396</v>
      </c>
      <c r="I42" s="7"/>
      <c r="J42" s="7"/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07 08 09 10 11</vt:lpstr>
      <vt:lpstr>Test Yr</vt:lpstr>
      <vt:lpstr>Summary</vt:lpstr>
      <vt:lpstr>'Test Yr'!Print_Area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jhbanks</cp:lastModifiedBy>
  <cp:lastPrinted>2011-08-02T18:45:01Z</cp:lastPrinted>
  <dcterms:created xsi:type="dcterms:W3CDTF">2011-07-31T14:59:59Z</dcterms:created>
  <dcterms:modified xsi:type="dcterms:W3CDTF">2011-08-04T16:21:04Z</dcterms:modified>
</cp:coreProperties>
</file>