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370" windowHeight="10740" activeTab="0"/>
  </bookViews>
  <sheets>
    <sheet name="Table Staff-9b" sheetId="1" r:id="rId1"/>
  </sheets>
  <externalReferences>
    <externalReference r:id="rId4"/>
    <externalReference r:id="rId5"/>
    <externalReference r:id="rId6"/>
    <externalReference r:id="rId7"/>
  </externalReferences>
  <definedNames>
    <definedName name="\B">#REF!</definedName>
    <definedName name="\p">#N/A</definedName>
    <definedName name="\W">#REF!</definedName>
    <definedName name="A8_">#REF!</definedName>
    <definedName name="C-19">#REF!</definedName>
    <definedName name="COLUMN1">'[2]FPSC TU'!#REF!</definedName>
    <definedName name="COLUMN2">'[2]FPSC TU'!#REF!</definedName>
    <definedName name="COLUMN3">'[2]FPSC TU'!#REF!</definedName>
    <definedName name="COLUMN4">'[2]FPSC TU'!#REF!</definedName>
    <definedName name="COLUMN5">'[2]FPSC TU'!#REF!</definedName>
    <definedName name="COLUMN6">'[2]FPSC TU'!#REF!</definedName>
    <definedName name="COLUMN7">'[2]FPSC TU'!#REF!</definedName>
    <definedName name="COLUMN8">'[2]FPSC TU'!#REF!</definedName>
    <definedName name="COLUMN9">'[2]FPSC TU'!#REF!</definedName>
    <definedName name="DATE1">'[2]FPSC TU'!#REF!</definedName>
    <definedName name="disc">'[4]system input1'!$K$11</definedName>
    <definedName name="existing_capacity">#REF!</definedName>
    <definedName name="FERC">#REF!</definedName>
    <definedName name="FERCTAX">#REF!</definedName>
    <definedName name="FPSC">#REF!</definedName>
    <definedName name="FPSCTAX">#REF!</definedName>
    <definedName name="INPUTS">#REF!</definedName>
    <definedName name="INTCALC">#REF!</definedName>
    <definedName name="MONTHS">#N/A</definedName>
    <definedName name="Monthy2">#REF!</definedName>
    <definedName name="New">'[3]Monthly Expenditures'!$A$2:$R$66</definedName>
    <definedName name="PAGE1">#REF!</definedName>
    <definedName name="PAGE2">#REF!</definedName>
    <definedName name="PAGE3">#REF!</definedName>
    <definedName name="PG1">#N/A</definedName>
    <definedName name="PG2">#N/A</definedName>
    <definedName name="PG3">#N/A</definedName>
    <definedName name="_xlnm.Print_Area" localSheetId="0">'Table Staff-9b'!$A$8:$F$57</definedName>
    <definedName name="PURCHASE">#REF!</definedName>
    <definedName name="RECON">#REF!</definedName>
    <definedName name="REVENUERPT">'[2]FPSC TU'!#REF!</definedName>
    <definedName name="S">#REF!</definedName>
    <definedName name="SALES">#REF!</definedName>
    <definedName name="SCH">#REF!</definedName>
    <definedName name="SCH1">#REF!</definedName>
    <definedName name="SCH2">#REF!</definedName>
    <definedName name="T">'[2]NFE 518 (FEB)'!#REF!</definedName>
    <definedName name="TRUPCALC">#REF!</definedName>
    <definedName name="TRUPVAR">#REF!</definedName>
    <definedName name="Variance">#REF!</definedName>
    <definedName name="WKSH">#REF!</definedName>
  </definedNames>
  <calcPr fullCalcOnLoad="1"/>
</workbook>
</file>

<file path=xl/sharedStrings.xml><?xml version="1.0" encoding="utf-8"?>
<sst xmlns="http://schemas.openxmlformats.org/spreadsheetml/2006/main" count="56" uniqueCount="23">
  <si>
    <t>Comparison of Key Assumptions Utilized in the 2013 and 2014</t>
  </si>
  <si>
    <t>Feasibility Analyses of the Turkey Point 6 &amp; 7 Project:</t>
  </si>
  <si>
    <t>(all $ values shown are in Nominal $)</t>
  </si>
  <si>
    <t xml:space="preserve"> (3) = (2) - (1)</t>
  </si>
  <si>
    <t xml:space="preserve"> ----------------------------------------------------------------</t>
  </si>
  <si>
    <t>Selected</t>
  </si>
  <si>
    <t>Feasibility</t>
  </si>
  <si>
    <t>Change in 2014</t>
  </si>
  <si>
    <t>Years</t>
  </si>
  <si>
    <t>Analysis</t>
  </si>
  <si>
    <t>Forecast</t>
  </si>
  <si>
    <t xml:space="preserve"> ------</t>
  </si>
  <si>
    <r>
      <t xml:space="preserve">             Forecasted SO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Compliance Cost ($/ton)</t>
    </r>
  </si>
  <si>
    <r>
      <t xml:space="preserve">           Forecasted NO</t>
    </r>
    <r>
      <rPr>
        <vertAlign val="subscript"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Compliance Cost ($/ton)</t>
    </r>
  </si>
  <si>
    <r>
      <t xml:space="preserve">             Forecasted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Compliance Cost ($/ton)</t>
    </r>
  </si>
  <si>
    <t>Table Staff-9b</t>
  </si>
  <si>
    <t>Projected Environmental Compliance Costs (Env III Forecast)</t>
  </si>
  <si>
    <t>Florida Power &amp; Light Company</t>
  </si>
  <si>
    <t>Docket No. 140009-EI</t>
  </si>
  <si>
    <t>Staff's Second Set of Interrogatories</t>
  </si>
  <si>
    <t>Interrogatory No. 9</t>
  </si>
  <si>
    <t>Attachment No. 2</t>
  </si>
  <si>
    <t>Tab 1 of 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</si>
</sst>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0.0_)\ \ %;\(0.0\)\ \ %"/>
    <numFmt numFmtId="168" formatCode="#,##0.000"/>
    <numFmt numFmtId="169" formatCode="0_);\(0\)"/>
    <numFmt numFmtId="170" formatCode="0.000000"/>
    <numFmt numFmtId="171" formatCode="&quot;$&quot;#,##0.00"/>
    <numFmt numFmtId="172" formatCode="0.00_);[Red]\(0.00\)"/>
    <numFmt numFmtId="173" formatCode="0.00000000"/>
    <numFmt numFmtId="174" formatCode="0.0000000"/>
    <numFmt numFmtId="175" formatCode="[$-409]h:mm:ss\ AM/PM"/>
    <numFmt numFmtId="176" formatCode="0.00_);\(0.00\)"/>
    <numFmt numFmtId="177" formatCode="0.0_);\(0.0\)"/>
    <numFmt numFmtId="178" formatCode="&quot;$&quot;#,##0.000_);\(&quot;$&quot;#,##0.000\)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#,##0.0_);\(#,##0.0\)"/>
    <numFmt numFmtId="187" formatCode="[$-409]dddd\,\ mmmm\ dd\,\ yyyy"/>
    <numFmt numFmtId="188" formatCode="#,##0.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u val="single"/>
      <sz val="10.45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4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bscript"/>
      <sz val="12"/>
      <name val="Times New Roman"/>
      <family val="1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170" fontId="17" fillId="0" borderId="0">
      <alignment horizontal="left" wrapText="1"/>
      <protection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>
      <alignment horizontal="left" wrapText="1"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7" fillId="0" borderId="0" xfId="59" applyNumberFormat="1" applyFont="1" applyAlignment="1">
      <alignment/>
      <protection/>
    </xf>
    <xf numFmtId="0" fontId="17" fillId="0" borderId="0" xfId="59" applyNumberFormat="1" applyAlignment="1">
      <alignment/>
      <protection/>
    </xf>
    <xf numFmtId="0" fontId="24" fillId="0" borderId="0" xfId="59" applyNumberFormat="1" applyFont="1" applyFill="1" applyAlignment="1">
      <alignment horizontal="right"/>
      <protection/>
    </xf>
    <xf numFmtId="0" fontId="23" fillId="0" borderId="0" xfId="59" applyNumberFormat="1" applyFont="1" applyFill="1" applyAlignment="1">
      <alignment/>
      <protection/>
    </xf>
    <xf numFmtId="0" fontId="17" fillId="0" borderId="0" xfId="59" applyNumberFormat="1" applyFont="1" applyFill="1" applyAlignment="1">
      <alignment/>
      <protection/>
    </xf>
    <xf numFmtId="0" fontId="25" fillId="0" borderId="0" xfId="58" applyFont="1">
      <alignment/>
      <protection/>
    </xf>
    <xf numFmtId="0" fontId="24" fillId="0" borderId="0" xfId="59" applyNumberFormat="1" applyFont="1" applyAlignment="1">
      <alignment horizontal="right"/>
      <protection/>
    </xf>
    <xf numFmtId="0" fontId="26" fillId="0" borderId="0" xfId="59" applyNumberFormat="1" applyFont="1" applyAlignment="1">
      <alignment horizontal="right"/>
      <protection/>
    </xf>
    <xf numFmtId="0" fontId="27" fillId="0" borderId="0" xfId="58" applyFont="1" applyAlignment="1">
      <alignment horizontal="right"/>
      <protection/>
    </xf>
    <xf numFmtId="0" fontId="28" fillId="0" borderId="0" xfId="59" applyNumberFormat="1" applyFont="1" applyAlignment="1">
      <alignment horizontal="right"/>
      <protection/>
    </xf>
    <xf numFmtId="0" fontId="6" fillId="0" borderId="0" xfId="58" applyFont="1">
      <alignment/>
      <protection/>
    </xf>
    <xf numFmtId="0" fontId="24" fillId="0" borderId="0" xfId="59" applyNumberFormat="1" applyFont="1" applyAlignment="1">
      <alignment horizontal="left"/>
      <protection/>
    </xf>
    <xf numFmtId="0" fontId="24" fillId="0" borderId="0" xfId="59" applyNumberFormat="1" applyFont="1" applyAlignment="1">
      <alignment/>
      <protection/>
    </xf>
    <xf numFmtId="169" fontId="25" fillId="0" borderId="0" xfId="59" applyNumberFormat="1" applyFont="1" applyBorder="1" applyAlignment="1">
      <alignment horizontal="center"/>
      <protection/>
    </xf>
    <xf numFmtId="0" fontId="25" fillId="0" borderId="0" xfId="59" applyNumberFormat="1" applyFont="1" applyBorder="1" applyAlignment="1">
      <alignment horizontal="center"/>
      <protection/>
    </xf>
    <xf numFmtId="0" fontId="17" fillId="0" borderId="0" xfId="59" applyNumberFormat="1" applyBorder="1" applyAlignment="1">
      <alignment/>
      <protection/>
    </xf>
    <xf numFmtId="0" fontId="24" fillId="0" borderId="0" xfId="59" applyNumberFormat="1" applyFont="1" applyBorder="1" applyAlignment="1">
      <alignment/>
      <protection/>
    </xf>
    <xf numFmtId="0" fontId="25" fillId="0" borderId="10" xfId="59" applyNumberFormat="1" applyFont="1" applyBorder="1" applyAlignment="1">
      <alignment/>
      <protection/>
    </xf>
    <xf numFmtId="0" fontId="25" fillId="0" borderId="11" xfId="59" applyNumberFormat="1" applyFont="1" applyBorder="1" applyAlignment="1">
      <alignment/>
      <protection/>
    </xf>
    <xf numFmtId="0" fontId="24" fillId="0" borderId="12" xfId="59" applyNumberFormat="1" applyFont="1" applyBorder="1" applyAlignment="1">
      <alignment/>
      <protection/>
    </xf>
    <xf numFmtId="0" fontId="17" fillId="0" borderId="13" xfId="59" applyNumberFormat="1" applyBorder="1" applyAlignment="1">
      <alignment/>
      <protection/>
    </xf>
    <xf numFmtId="0" fontId="17" fillId="0" borderId="14" xfId="59" applyNumberFormat="1" applyBorder="1" applyAlignment="1">
      <alignment/>
      <protection/>
    </xf>
    <xf numFmtId="0" fontId="24" fillId="0" borderId="15" xfId="59" applyNumberFormat="1" applyFont="1" applyBorder="1" applyAlignment="1">
      <alignment/>
      <protection/>
    </xf>
    <xf numFmtId="0" fontId="25" fillId="0" borderId="13" xfId="59" applyNumberFormat="1" applyFont="1" applyBorder="1" applyAlignment="1">
      <alignment horizontal="center"/>
      <protection/>
    </xf>
    <xf numFmtId="5" fontId="25" fillId="0" borderId="16" xfId="59" applyNumberFormat="1" applyFont="1" applyFill="1" applyBorder="1" applyAlignment="1">
      <alignment horizontal="center"/>
      <protection/>
    </xf>
    <xf numFmtId="171" fontId="25" fillId="0" borderId="0" xfId="59" applyNumberFormat="1" applyFont="1" applyFill="1" applyBorder="1" applyAlignment="1">
      <alignment horizontal="center"/>
      <protection/>
    </xf>
    <xf numFmtId="0" fontId="25" fillId="0" borderId="0" xfId="59" applyNumberFormat="1" applyFont="1" applyAlignment="1">
      <alignment horizontal="center"/>
      <protection/>
    </xf>
    <xf numFmtId="0" fontId="25" fillId="0" borderId="0" xfId="59" applyNumberFormat="1" applyFont="1" applyFill="1" applyBorder="1" applyAlignment="1">
      <alignment horizontal="center"/>
      <protection/>
    </xf>
    <xf numFmtId="169" fontId="25" fillId="0" borderId="0" xfId="59" applyNumberFormat="1" applyFont="1" applyFill="1" applyBorder="1" applyAlignment="1">
      <alignment horizontal="center"/>
      <protection/>
    </xf>
    <xf numFmtId="0" fontId="17" fillId="0" borderId="0" xfId="59" applyNumberFormat="1" applyFill="1" applyBorder="1" applyAlignment="1">
      <alignment/>
      <protection/>
    </xf>
    <xf numFmtId="0" fontId="25" fillId="0" borderId="10" xfId="59" applyNumberFormat="1" applyFont="1" applyFill="1" applyBorder="1" applyAlignment="1">
      <alignment/>
      <protection/>
    </xf>
    <xf numFmtId="0" fontId="25" fillId="0" borderId="11" xfId="59" applyNumberFormat="1" applyFont="1" applyFill="1" applyBorder="1" applyAlignment="1">
      <alignment/>
      <protection/>
    </xf>
    <xf numFmtId="0" fontId="17" fillId="0" borderId="14" xfId="59" applyNumberFormat="1" applyFill="1" applyBorder="1" applyAlignment="1">
      <alignment/>
      <protection/>
    </xf>
    <xf numFmtId="0" fontId="25" fillId="0" borderId="13" xfId="59" applyNumberFormat="1" applyFont="1" applyFill="1" applyBorder="1" applyAlignment="1">
      <alignment horizontal="center"/>
      <protection/>
    </xf>
    <xf numFmtId="0" fontId="25" fillId="0" borderId="0" xfId="59" applyNumberFormat="1" applyFont="1" applyFill="1" applyAlignment="1">
      <alignment horizontal="center"/>
      <protection/>
    </xf>
    <xf numFmtId="0" fontId="25" fillId="0" borderId="0" xfId="59" applyNumberFormat="1" applyFont="1" applyBorder="1" applyAlignment="1">
      <alignment/>
      <protection/>
    </xf>
    <xf numFmtId="164" fontId="25" fillId="0" borderId="16" xfId="59" applyNumberFormat="1" applyFont="1" applyFill="1" applyBorder="1" applyAlignment="1">
      <alignment horizontal="center"/>
      <protection/>
    </xf>
    <xf numFmtId="6" fontId="25" fillId="0" borderId="16" xfId="59" applyNumberFormat="1" applyFont="1" applyFill="1" applyBorder="1" applyAlignment="1">
      <alignment horizontal="center"/>
      <protection/>
    </xf>
    <xf numFmtId="0" fontId="24" fillId="0" borderId="0" xfId="57" applyFont="1">
      <alignment/>
      <protection/>
    </xf>
    <xf numFmtId="0" fontId="17" fillId="0" borderId="0" xfId="57">
      <alignment/>
      <protection/>
    </xf>
    <xf numFmtId="0" fontId="30" fillId="0" borderId="0" xfId="59" applyNumberFormat="1" applyFont="1" applyAlignment="1">
      <alignment/>
      <protection/>
    </xf>
    <xf numFmtId="0" fontId="28" fillId="0" borderId="0" xfId="59" applyNumberFormat="1" applyFont="1" applyAlignment="1">
      <alignment horizontal="center"/>
      <protection/>
    </xf>
    <xf numFmtId="0" fontId="24" fillId="0" borderId="0" xfId="57" applyFont="1" applyFill="1" applyAlignment="1">
      <alignment horizontal="center"/>
      <protection/>
    </xf>
    <xf numFmtId="0" fontId="24" fillId="0" borderId="0" xfId="59" applyNumberFormat="1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7 Sim Exhibits 4-24-2013" xfId="57"/>
    <cellStyle name="Normal_S Hale's Nuclear Uprates Economic Analysis Exhibits" xfId="58"/>
    <cellStyle name="Normal_Sim May 2014 Exhibits 1-10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rs0xzw\Local%20Settings\Temporary%20Internet%20Files\Content.Outlook\30EA51DD\Documents%20and%20Settings\I64121\Local%20Settings\Temporary%20Internet%20Files\OLK23\Nuclear%20Actual-Estimated%20True-up%20Schedu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rs0xzw\Local%20Settings\Temporary%20Internet%20Files\Content.Outlook\30EA51DD\FUEL\TRANSOUT\FUEL\CURRFUEL\Fuel_TU_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rs0xzw\Local%20Settings\Temporary%20Internet%20Files\Content.Outlook\30EA51DD\Temp\c.program%20files.notes.data\Nuclear%20Projection%20Schedul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rs0xzw\Local%20Settings\Temporary%20Internet%20Files\Content.Outlook\30EA51DD\Common\1-%20IA\Nuclear%20Cost%20Recovery%202012\Fixed%20Costs%20Spredsheets\FC_TP6&amp;7%20and%20NoTP6&amp;7\FC_NoTP6&amp;7_MF_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onst Costs Act Est"/>
      <sheetName val="Carrying Costs"/>
      <sheetName val="Monthly Expenditures"/>
      <sheetName val="Technology Selected"/>
      <sheetName val="Contracts Executed"/>
      <sheetName val="Variance Explan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KW &amp; FKEC"/>
      <sheetName val="FERC - OTHER"/>
      <sheetName val="MWH JAN SEP 99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TP"/>
      <sheetName val="Compare R&amp;R Rpt to W. Log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Est-1b Low"/>
      <sheetName val="Est-1b High"/>
      <sheetName val="A2 (JUL)"/>
      <sheetName val="A2 (AUG)"/>
      <sheetName val="A2 (SEP)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  <sheetDataSet>
      <sheetData sheetId="2">
        <row r="2">
          <cell r="A2" t="str">
            <v> </v>
          </cell>
          <cell r="F2" t="str">
            <v>Monthly Expenditures</v>
          </cell>
          <cell r="O2" t="str">
            <v>[Section (8)(e)]</v>
          </cell>
          <cell r="Q2" t="str">
            <v> </v>
          </cell>
        </row>
        <row r="3">
          <cell r="A3" t="str">
            <v>Schedule P-3</v>
          </cell>
        </row>
        <row r="5">
          <cell r="A5" t="str">
            <v>FLORIDA PUBLIC SERVICE COMMISSION</v>
          </cell>
          <cell r="F5" t="str">
            <v>EXPLANATION: </v>
          </cell>
          <cell r="H5" t="str">
            <v>Provide the projected monthly expenditures by major tasks performed</v>
          </cell>
          <cell r="O5" t="str">
            <v> </v>
          </cell>
        </row>
        <row r="6">
          <cell r="H6" t="str">
            <v>within Site Selection, Preconstruction and Construction categories</v>
          </cell>
          <cell r="O6" t="str">
            <v> </v>
          </cell>
        </row>
        <row r="7">
          <cell r="A7" t="str">
            <v>COMPANY:</v>
          </cell>
          <cell r="H7" t="str">
            <v>for the subsequent year.</v>
          </cell>
          <cell r="O7" t="str">
            <v>For the Year Ended __/__/__</v>
          </cell>
        </row>
        <row r="8">
          <cell r="O8" t="str">
            <v> </v>
          </cell>
        </row>
        <row r="9">
          <cell r="A9" t="str">
            <v>DOCKET NO.:</v>
          </cell>
          <cell r="O9" t="str">
            <v> </v>
          </cell>
        </row>
        <row r="12">
          <cell r="A12" t="str">
            <v> </v>
          </cell>
          <cell r="B12" t="str">
            <v> </v>
          </cell>
          <cell r="C12" t="str">
            <v> </v>
          </cell>
          <cell r="E12" t="str">
            <v>Projected</v>
          </cell>
          <cell r="F12" t="str">
            <v>Projected</v>
          </cell>
          <cell r="G12" t="str">
            <v>Projected</v>
          </cell>
          <cell r="H12" t="str">
            <v>Projected</v>
          </cell>
          <cell r="I12" t="str">
            <v>Projected</v>
          </cell>
          <cell r="J12" t="str">
            <v>Projected</v>
          </cell>
          <cell r="K12" t="str">
            <v>Projected</v>
          </cell>
          <cell r="L12" t="str">
            <v>Projected</v>
          </cell>
          <cell r="M12" t="str">
            <v>Projected</v>
          </cell>
          <cell r="N12" t="str">
            <v>Projected</v>
          </cell>
          <cell r="O12" t="str">
            <v>Projected</v>
          </cell>
          <cell r="P12" t="str">
            <v>Projected</v>
          </cell>
          <cell r="Q12" t="str">
            <v>12 Month</v>
          </cell>
        </row>
        <row r="13">
          <cell r="B13" t="str">
            <v>Description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  <cell r="Q13" t="str">
            <v>Total</v>
          </cell>
        </row>
        <row r="15">
          <cell r="A15" t="str">
            <v>Site Selection:</v>
          </cell>
        </row>
        <row r="19">
          <cell r="A19" t="str">
            <v>Preconstruction:</v>
          </cell>
        </row>
        <row r="21">
          <cell r="A21" t="str">
            <v>  Generation:</v>
          </cell>
        </row>
        <row r="22">
          <cell r="B22" t="str">
            <v>Licensing/Permits/Authorizations/Legal</v>
          </cell>
        </row>
        <row r="23">
          <cell r="B23" t="str">
            <v>Site/Site Preparation</v>
          </cell>
        </row>
        <row r="24">
          <cell r="B24" t="str">
            <v>Related Facilities</v>
          </cell>
        </row>
        <row r="25">
          <cell r="B25" t="str">
            <v>Plant</v>
          </cell>
        </row>
        <row r="26">
          <cell r="B26" t="str">
            <v>  Total Generation Costs</v>
          </cell>
        </row>
        <row r="28">
          <cell r="B28" t="str">
            <v>Jurisdictional Factor</v>
          </cell>
        </row>
        <row r="30">
          <cell r="B30" t="str">
            <v>Total Jurisdictional Generation Costs</v>
          </cell>
        </row>
        <row r="32">
          <cell r="A32" t="str">
            <v>  Transmission:</v>
          </cell>
        </row>
        <row r="33">
          <cell r="B33" t="str">
            <v>Transmission Costs</v>
          </cell>
        </row>
        <row r="35">
          <cell r="B35" t="str">
            <v>Jurisdictional Factor</v>
          </cell>
        </row>
        <row r="37">
          <cell r="B37" t="str">
            <v>Total Jurisdictional Transmission Costs</v>
          </cell>
        </row>
        <row r="39">
          <cell r="B39" t="str">
            <v>Total Jurisdictional Preconstruction Costs</v>
          </cell>
        </row>
        <row r="41">
          <cell r="A41" t="str">
            <v>Construction:</v>
          </cell>
        </row>
        <row r="43">
          <cell r="A43" t="str">
            <v>  Generation:</v>
          </cell>
        </row>
        <row r="44">
          <cell r="B44" t="str">
            <v>Licensing/Permits/Authorizations/Legal</v>
          </cell>
        </row>
        <row r="45">
          <cell r="B45" t="str">
            <v>Site/Site Preparation</v>
          </cell>
        </row>
        <row r="46">
          <cell r="B46" t="str">
            <v>Related Facilities</v>
          </cell>
        </row>
        <row r="47">
          <cell r="B47" t="str">
            <v>Plant</v>
          </cell>
        </row>
        <row r="48">
          <cell r="B48" t="str">
            <v>  Total Generation Costs</v>
          </cell>
        </row>
        <row r="50">
          <cell r="B50" t="str">
            <v>Jurisdictional Factor</v>
          </cell>
        </row>
        <row r="52">
          <cell r="B52" t="str">
            <v>Total Jurisdictional Generation Costs</v>
          </cell>
        </row>
        <row r="54">
          <cell r="A54" t="str">
            <v>  Transmission:</v>
          </cell>
        </row>
        <row r="55">
          <cell r="B55" t="str">
            <v>Transmission Costs</v>
          </cell>
        </row>
        <row r="57">
          <cell r="B57" t="str">
            <v>Jurisdictional Factor</v>
          </cell>
        </row>
        <row r="59">
          <cell r="B59" t="str">
            <v>Total Jurisdictional Transmission Costs</v>
          </cell>
        </row>
        <row r="61">
          <cell r="B61" t="str">
            <v>Total Jurisdictional Construction Costs</v>
          </cell>
        </row>
        <row r="65">
          <cell r="A65" t="str">
            <v> </v>
          </cell>
          <cell r="C65" t="str">
            <v> </v>
          </cell>
          <cell r="L65" t="str">
            <v> </v>
          </cell>
          <cell r="N65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w to use"/>
      <sheetName val="Structure"/>
      <sheetName val="summary"/>
      <sheetName val="variable cost graphs"/>
      <sheetName val="enter plan"/>
      <sheetName val="system input1"/>
      <sheetName val="system input2"/>
      <sheetName val="emission offsets"/>
      <sheetName val="unit inputs"/>
      <sheetName val="Generation capital input lib"/>
      <sheetName val="Transmission capital input lib"/>
      <sheetName val="Pipeline capital input lib"/>
      <sheetName val="O&amp;M input lib"/>
      <sheetName val="Cap rep input lib"/>
      <sheetName val="Misc unit cost input lib"/>
      <sheetName val="Generation Capital"/>
      <sheetName val="Transmission Capital"/>
      <sheetName val="Pipeline Capital"/>
      <sheetName val="FOM"/>
      <sheetName val="FOM 2"/>
      <sheetName val="Capital replacement"/>
      <sheetName val="Misc. Unit Costs"/>
      <sheetName val="gas transport"/>
      <sheetName val="Transmission losses"/>
    </sheetNames>
    <sheetDataSet>
      <sheetData sheetId="5">
        <row r="11">
          <cell r="K11">
            <v>0.0729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1">
      <selection activeCell="D8" sqref="D8:E8"/>
    </sheetView>
  </sheetViews>
  <sheetFormatPr defaultColWidth="11.421875" defaultRowHeight="12.75"/>
  <cols>
    <col min="1" max="1" width="11.421875" style="2" customWidth="1"/>
    <col min="2" max="2" width="14.8515625" style="2" customWidth="1"/>
    <col min="3" max="3" width="15.8515625" style="2" customWidth="1"/>
    <col min="4" max="4" width="24.00390625" style="2" customWidth="1"/>
    <col min="5" max="5" width="13.00390625" style="2" customWidth="1"/>
    <col min="6" max="16384" width="11.421875" style="2" customWidth="1"/>
  </cols>
  <sheetData>
    <row r="1" ht="15.75">
      <c r="A1" s="41" t="s">
        <v>17</v>
      </c>
    </row>
    <row r="2" ht="15.75">
      <c r="A2" s="41" t="s">
        <v>18</v>
      </c>
    </row>
    <row r="3" ht="15.75">
      <c r="A3" s="41" t="s">
        <v>19</v>
      </c>
    </row>
    <row r="4" ht="15.75">
      <c r="A4" s="41" t="s">
        <v>20</v>
      </c>
    </row>
    <row r="5" ht="15.75">
      <c r="A5" s="41" t="s">
        <v>21</v>
      </c>
    </row>
    <row r="6" ht="15.75">
      <c r="A6" s="41" t="s">
        <v>22</v>
      </c>
    </row>
    <row r="8" spans="1:6" ht="15.75">
      <c r="A8" s="39" t="s">
        <v>15</v>
      </c>
      <c r="B8" s="40"/>
      <c r="C8" s="40"/>
      <c r="D8" s="43"/>
      <c r="E8" s="43"/>
      <c r="F8" s="3"/>
    </row>
    <row r="9" spans="1:9" ht="15.75">
      <c r="A9" s="4"/>
      <c r="B9" s="5"/>
      <c r="C9" s="6"/>
      <c r="D9" s="1"/>
      <c r="F9" s="7"/>
      <c r="G9" s="8"/>
      <c r="H9" s="9"/>
      <c r="I9" s="10"/>
    </row>
    <row r="10" ht="15">
      <c r="C10" s="11"/>
    </row>
    <row r="11" spans="1:5" ht="15.75">
      <c r="A11" s="44" t="s">
        <v>0</v>
      </c>
      <c r="B11" s="44"/>
      <c r="C11" s="44"/>
      <c r="D11" s="44"/>
      <c r="E11" s="44"/>
    </row>
    <row r="12" spans="1:5" ht="15.75">
      <c r="A12" s="44" t="s">
        <v>1</v>
      </c>
      <c r="B12" s="44"/>
      <c r="C12" s="44"/>
      <c r="D12" s="44"/>
      <c r="E12" s="44"/>
    </row>
    <row r="13" spans="1:5" ht="15.75">
      <c r="A13" s="44" t="s">
        <v>16</v>
      </c>
      <c r="B13" s="44"/>
      <c r="C13" s="44"/>
      <c r="D13" s="44"/>
      <c r="E13" s="44"/>
    </row>
    <row r="14" spans="1:5" ht="15">
      <c r="A14" s="42" t="s">
        <v>2</v>
      </c>
      <c r="B14" s="42"/>
      <c r="C14" s="42"/>
      <c r="D14" s="42"/>
      <c r="E14" s="42"/>
    </row>
    <row r="15" ht="15.75">
      <c r="C15" s="12"/>
    </row>
    <row r="16" spans="1:5" ht="15.75">
      <c r="A16" s="13"/>
      <c r="B16" s="14">
        <v>-1</v>
      </c>
      <c r="C16" s="14">
        <v>-2</v>
      </c>
      <c r="D16" s="15" t="s">
        <v>3</v>
      </c>
      <c r="E16" s="15"/>
    </row>
    <row r="17" spans="1:5" ht="15.75">
      <c r="A17" s="13"/>
      <c r="B17" s="14"/>
      <c r="C17" s="16"/>
      <c r="D17" s="16"/>
      <c r="E17" s="16"/>
    </row>
    <row r="18" spans="1:5" ht="18.75">
      <c r="A18" s="17"/>
      <c r="B18" s="18" t="s">
        <v>12</v>
      </c>
      <c r="C18" s="19"/>
      <c r="D18" s="20"/>
      <c r="E18" s="17"/>
    </row>
    <row r="19" spans="1:5" ht="15.75">
      <c r="A19" s="17"/>
      <c r="B19" s="21" t="s">
        <v>4</v>
      </c>
      <c r="C19" s="22"/>
      <c r="D19" s="23"/>
      <c r="E19" s="17"/>
    </row>
    <row r="20" spans="1:5" ht="15.75">
      <c r="A20" s="15"/>
      <c r="B20" s="24">
        <v>2013</v>
      </c>
      <c r="C20" s="24">
        <v>2014</v>
      </c>
      <c r="D20" s="24"/>
      <c r="E20" s="15"/>
    </row>
    <row r="21" spans="1:5" ht="15.75">
      <c r="A21" s="15" t="s">
        <v>5</v>
      </c>
      <c r="B21" s="24" t="s">
        <v>6</v>
      </c>
      <c r="C21" s="24" t="s">
        <v>6</v>
      </c>
      <c r="D21" s="24" t="s">
        <v>7</v>
      </c>
      <c r="E21" s="15"/>
    </row>
    <row r="22" spans="1:5" ht="15.75">
      <c r="A22" s="15" t="s">
        <v>8</v>
      </c>
      <c r="B22" s="24" t="s">
        <v>9</v>
      </c>
      <c r="C22" s="24" t="s">
        <v>9</v>
      </c>
      <c r="D22" s="24" t="s">
        <v>10</v>
      </c>
      <c r="E22" s="15"/>
    </row>
    <row r="23" spans="1:5" ht="15.75">
      <c r="A23" s="15" t="s">
        <v>11</v>
      </c>
      <c r="B23" s="24" t="s">
        <v>11</v>
      </c>
      <c r="C23" s="24" t="s">
        <v>11</v>
      </c>
      <c r="D23" s="24" t="s">
        <v>11</v>
      </c>
      <c r="E23" s="15"/>
    </row>
    <row r="24" spans="1:5" ht="15.75">
      <c r="A24" s="15">
        <v>2022</v>
      </c>
      <c r="B24" s="25">
        <v>67.24444121231488</v>
      </c>
      <c r="C24" s="25">
        <v>67.24444121231488</v>
      </c>
      <c r="D24" s="25">
        <f>C24-B24</f>
        <v>0</v>
      </c>
      <c r="E24" s="26"/>
    </row>
    <row r="25" spans="1:5" ht="15.75">
      <c r="A25" s="15">
        <v>2025</v>
      </c>
      <c r="B25" s="25">
        <v>72.41490832490553</v>
      </c>
      <c r="C25" s="25">
        <v>72.41490832490553</v>
      </c>
      <c r="D25" s="25">
        <f>C25-B25</f>
        <v>0</v>
      </c>
      <c r="E25" s="26"/>
    </row>
    <row r="26" spans="1:5" ht="15.75">
      <c r="A26" s="15">
        <v>2030</v>
      </c>
      <c r="B26" s="25">
        <v>81.93082201451978</v>
      </c>
      <c r="C26" s="25">
        <v>81.93082201451978</v>
      </c>
      <c r="D26" s="25">
        <f>C26-B26</f>
        <v>0</v>
      </c>
      <c r="E26" s="26"/>
    </row>
    <row r="27" spans="1:5" ht="15.75">
      <c r="A27" s="15">
        <v>2035</v>
      </c>
      <c r="B27" s="25">
        <v>92.69720491610767</v>
      </c>
      <c r="C27" s="25">
        <v>92.69720491610767</v>
      </c>
      <c r="D27" s="25">
        <f>C27-B27</f>
        <v>0</v>
      </c>
      <c r="E27" s="26"/>
    </row>
    <row r="28" spans="1:5" ht="15.75">
      <c r="A28" s="15">
        <v>2040</v>
      </c>
      <c r="B28" s="25">
        <v>104.8783789540894</v>
      </c>
      <c r="C28" s="25">
        <v>104.8783789540894</v>
      </c>
      <c r="D28" s="25">
        <f>C28-B28</f>
        <v>0</v>
      </c>
      <c r="E28" s="26"/>
    </row>
    <row r="29" spans="1:5" ht="15.75">
      <c r="A29" s="27"/>
      <c r="B29" s="28"/>
      <c r="C29" s="28"/>
      <c r="D29" s="27"/>
      <c r="E29" s="27"/>
    </row>
    <row r="30" spans="1:5" ht="15.75">
      <c r="A30" s="27"/>
      <c r="B30" s="29">
        <v>-1</v>
      </c>
      <c r="C30" s="29">
        <v>-2</v>
      </c>
      <c r="D30" s="15" t="s">
        <v>3</v>
      </c>
      <c r="E30" s="15"/>
    </row>
    <row r="31" spans="1:5" ht="15.75">
      <c r="A31" s="27"/>
      <c r="B31" s="29"/>
      <c r="C31" s="30"/>
      <c r="D31" s="16"/>
      <c r="E31" s="16"/>
    </row>
    <row r="32" spans="1:5" ht="18.75">
      <c r="A32" s="17"/>
      <c r="B32" s="31" t="s">
        <v>13</v>
      </c>
      <c r="C32" s="32"/>
      <c r="D32" s="20"/>
      <c r="E32" s="17"/>
    </row>
    <row r="33" spans="1:5" ht="15.75">
      <c r="A33" s="17"/>
      <c r="B33" s="21" t="s">
        <v>4</v>
      </c>
      <c r="C33" s="33"/>
      <c r="D33" s="23"/>
      <c r="E33" s="17"/>
    </row>
    <row r="34" spans="1:5" ht="15.75">
      <c r="A34" s="15"/>
      <c r="B34" s="34">
        <v>2013</v>
      </c>
      <c r="C34" s="34">
        <v>2014</v>
      </c>
      <c r="D34" s="24"/>
      <c r="E34" s="15"/>
    </row>
    <row r="35" spans="1:5" ht="15.75">
      <c r="A35" s="15" t="s">
        <v>5</v>
      </c>
      <c r="B35" s="34" t="s">
        <v>6</v>
      </c>
      <c r="C35" s="34" t="s">
        <v>6</v>
      </c>
      <c r="D35" s="24" t="s">
        <v>7</v>
      </c>
      <c r="E35" s="15"/>
    </row>
    <row r="36" spans="1:5" ht="15.75">
      <c r="A36" s="15" t="s">
        <v>8</v>
      </c>
      <c r="B36" s="34" t="s">
        <v>9</v>
      </c>
      <c r="C36" s="34" t="s">
        <v>9</v>
      </c>
      <c r="D36" s="24" t="s">
        <v>10</v>
      </c>
      <c r="E36" s="15"/>
    </row>
    <row r="37" spans="1:5" ht="15.75">
      <c r="A37" s="15" t="s">
        <v>11</v>
      </c>
      <c r="B37" s="34" t="s">
        <v>11</v>
      </c>
      <c r="C37" s="34" t="s">
        <v>11</v>
      </c>
      <c r="D37" s="24" t="s">
        <v>11</v>
      </c>
      <c r="E37" s="15"/>
    </row>
    <row r="38" spans="1:5" ht="15.75">
      <c r="A38" s="15">
        <v>2022</v>
      </c>
      <c r="B38" s="25">
        <v>605.1999709108339</v>
      </c>
      <c r="C38" s="25">
        <v>605.1999709108339</v>
      </c>
      <c r="D38" s="25">
        <f>C38-B38</f>
        <v>0</v>
      </c>
      <c r="E38" s="26"/>
    </row>
    <row r="39" spans="1:5" ht="15.75">
      <c r="A39" s="15">
        <v>2025</v>
      </c>
      <c r="B39" s="25">
        <v>651.7341749241497</v>
      </c>
      <c r="C39" s="25">
        <v>651.7341749241497</v>
      </c>
      <c r="D39" s="25">
        <f>C39-B39</f>
        <v>0</v>
      </c>
      <c r="E39" s="26"/>
    </row>
    <row r="40" spans="1:5" ht="15.75">
      <c r="A40" s="15">
        <v>2030</v>
      </c>
      <c r="B40" s="25">
        <v>737.377398130678</v>
      </c>
      <c r="C40" s="25">
        <v>737.377398130678</v>
      </c>
      <c r="D40" s="25">
        <f>C40-B40</f>
        <v>0</v>
      </c>
      <c r="E40" s="26"/>
    </row>
    <row r="41" spans="1:5" ht="15.75">
      <c r="A41" s="15">
        <v>2035</v>
      </c>
      <c r="B41" s="25">
        <v>834.274844244969</v>
      </c>
      <c r="C41" s="25">
        <v>834.274844244969</v>
      </c>
      <c r="D41" s="25">
        <f>C41-B41</f>
        <v>0</v>
      </c>
      <c r="E41" s="26"/>
    </row>
    <row r="42" spans="1:5" ht="15.75">
      <c r="A42" s="15">
        <v>2040</v>
      </c>
      <c r="B42" s="25">
        <v>943.9054105868046</v>
      </c>
      <c r="C42" s="25">
        <v>943.9054105868046</v>
      </c>
      <c r="D42" s="25">
        <f>C42-B42</f>
        <v>0</v>
      </c>
      <c r="E42" s="26"/>
    </row>
    <row r="43" spans="1:5" ht="15.75">
      <c r="A43" s="27"/>
      <c r="B43" s="27"/>
      <c r="C43" s="35"/>
      <c r="D43" s="15"/>
      <c r="E43" s="15"/>
    </row>
    <row r="44" spans="1:5" ht="15.75">
      <c r="A44" s="27"/>
      <c r="B44" s="14">
        <v>-1</v>
      </c>
      <c r="C44" s="29">
        <v>-2</v>
      </c>
      <c r="D44" s="15" t="s">
        <v>3</v>
      </c>
      <c r="E44" s="15"/>
    </row>
    <row r="45" spans="1:5" ht="15.75">
      <c r="A45" s="27"/>
      <c r="B45" s="14"/>
      <c r="C45" s="30"/>
      <c r="D45" s="36"/>
      <c r="E45" s="36"/>
    </row>
    <row r="46" spans="1:5" ht="18.75">
      <c r="A46" s="17"/>
      <c r="B46" s="18" t="s">
        <v>14</v>
      </c>
      <c r="C46" s="32"/>
      <c r="D46" s="20"/>
      <c r="E46" s="17"/>
    </row>
    <row r="47" spans="1:5" ht="15.75">
      <c r="A47" s="17"/>
      <c r="B47" s="21" t="s">
        <v>4</v>
      </c>
      <c r="C47" s="33"/>
      <c r="D47" s="23"/>
      <c r="E47" s="17"/>
    </row>
    <row r="48" spans="1:5" ht="15.75">
      <c r="A48" s="15"/>
      <c r="B48" s="24">
        <v>2013</v>
      </c>
      <c r="C48" s="34">
        <v>2014</v>
      </c>
      <c r="D48" s="24"/>
      <c r="E48" s="15"/>
    </row>
    <row r="49" spans="1:5" ht="15.75">
      <c r="A49" s="15" t="s">
        <v>5</v>
      </c>
      <c r="B49" s="24" t="s">
        <v>6</v>
      </c>
      <c r="C49" s="34" t="s">
        <v>6</v>
      </c>
      <c r="D49" s="24" t="s">
        <v>7</v>
      </c>
      <c r="E49" s="15"/>
    </row>
    <row r="50" spans="1:5" ht="15.75">
      <c r="A50" s="15" t="s">
        <v>8</v>
      </c>
      <c r="B50" s="24" t="s">
        <v>9</v>
      </c>
      <c r="C50" s="34" t="s">
        <v>9</v>
      </c>
      <c r="D50" s="24" t="s">
        <v>10</v>
      </c>
      <c r="E50" s="15"/>
    </row>
    <row r="51" spans="1:5" ht="15.75">
      <c r="A51" s="15" t="s">
        <v>11</v>
      </c>
      <c r="B51" s="24" t="s">
        <v>11</v>
      </c>
      <c r="C51" s="34" t="s">
        <v>11</v>
      </c>
      <c r="D51" s="24" t="s">
        <v>11</v>
      </c>
      <c r="E51" s="15"/>
    </row>
    <row r="52" spans="1:5" ht="15.75">
      <c r="A52" s="15">
        <v>2022</v>
      </c>
      <c r="B52" s="37">
        <v>12.816790495067215</v>
      </c>
      <c r="C52" s="37">
        <v>12.816790495067215</v>
      </c>
      <c r="D52" s="38">
        <f>C52-B52</f>
        <v>0</v>
      </c>
      <c r="E52" s="26"/>
    </row>
    <row r="53" spans="1:5" ht="15.75">
      <c r="A53" s="15">
        <v>2025</v>
      </c>
      <c r="B53" s="37">
        <v>18.88580809113536</v>
      </c>
      <c r="C53" s="37">
        <v>18.88580809113536</v>
      </c>
      <c r="D53" s="25">
        <f>C53-B53</f>
        <v>0</v>
      </c>
      <c r="E53" s="26"/>
    </row>
    <row r="54" spans="1:5" ht="15.75">
      <c r="A54" s="15">
        <v>2030</v>
      </c>
      <c r="B54" s="37">
        <v>33.94721679355068</v>
      </c>
      <c r="C54" s="37">
        <v>33.94721679355068</v>
      </c>
      <c r="D54" s="25">
        <f>C54-B54</f>
        <v>0</v>
      </c>
      <c r="E54" s="26"/>
    </row>
    <row r="55" spans="1:5" ht="15.75">
      <c r="A55" s="15">
        <v>2035</v>
      </c>
      <c r="B55" s="37">
        <v>56.88642071293249</v>
      </c>
      <c r="C55" s="37">
        <v>56.88642071293249</v>
      </c>
      <c r="D55" s="25">
        <f>C55-B55</f>
        <v>0</v>
      </c>
      <c r="E55" s="26"/>
    </row>
    <row r="56" spans="1:5" ht="15.75">
      <c r="A56" s="15">
        <v>2040</v>
      </c>
      <c r="B56" s="37">
        <v>90.07164941339452</v>
      </c>
      <c r="C56" s="37">
        <v>90.07164941339452</v>
      </c>
      <c r="D56" s="25">
        <f>C56-B56</f>
        <v>0</v>
      </c>
      <c r="E56" s="26"/>
    </row>
  </sheetData>
  <sheetProtection/>
  <mergeCells count="5">
    <mergeCell ref="A14:E14"/>
    <mergeCell ref="D8:E8"/>
    <mergeCell ref="A11:E11"/>
    <mergeCell ref="A12:E12"/>
    <mergeCell ref="A13:E13"/>
  </mergeCells>
  <printOptions horizontalCentered="1"/>
  <pageMargins left="1.25" right="0.7" top="0.75" bottom="0.75" header="0.3" footer="0.3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2014-06-09T20:40:23Z</dcterms:created>
  <dcterms:modified xsi:type="dcterms:W3CDTF">2014-06-09T20:40:23Z</dcterms:modified>
  <cp:category/>
  <cp:version/>
  <cp:contentType/>
  <cp:contentStatus/>
</cp:coreProperties>
</file>