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10" windowHeight="10230" activeTab="0"/>
  </bookViews>
  <sheets>
    <sheet name="Table Staff-13a2" sheetId="1" r:id="rId1"/>
    <sheet name="Graph Staff-13a2" sheetId="2" r:id="rId2"/>
  </sheets>
  <definedNames/>
  <calcPr fullCalcOnLoad="1"/>
</workbook>
</file>

<file path=xl/sharedStrings.xml><?xml version="1.0" encoding="utf-8"?>
<sst xmlns="http://schemas.openxmlformats.org/spreadsheetml/2006/main" count="86" uniqueCount="28">
  <si>
    <t>HF-EI</t>
  </si>
  <si>
    <t>YEAR</t>
  </si>
  <si>
    <t>High Fuel / Environmental I Scenario</t>
  </si>
  <si>
    <t>High Fuel / Environmental II Scenario</t>
  </si>
  <si>
    <t>HF-EII</t>
  </si>
  <si>
    <t>High Fuel / Environmental III Scenario</t>
  </si>
  <si>
    <t>HF-EIII</t>
  </si>
  <si>
    <t>Medium Fuel / Environmental I Scenario</t>
  </si>
  <si>
    <t>MF-EI</t>
  </si>
  <si>
    <t>MF-EII</t>
  </si>
  <si>
    <t>Medium Fuel / Environmental II Scenario</t>
  </si>
  <si>
    <t>Medium Fuel / Environmental III Scenario</t>
  </si>
  <si>
    <t>MF-EIII</t>
  </si>
  <si>
    <t>Low Fuel / Environmental I Scenario</t>
  </si>
  <si>
    <t>LF-EI</t>
  </si>
  <si>
    <t>TP6&amp;7</t>
  </si>
  <si>
    <t>NO TP6&amp;7</t>
  </si>
  <si>
    <t>NET COST</t>
  </si>
  <si>
    <t>ANNUAL</t>
  </si>
  <si>
    <t>Turkey Point 6&amp;7 Project - Low End of Non-Binding Cost Estimate Range ($ Millions)</t>
  </si>
  <si>
    <t>CPVRR</t>
  </si>
  <si>
    <t>Docket No. 150009-EI</t>
  </si>
  <si>
    <t>Table Staff-13a2</t>
  </si>
  <si>
    <t>Florida Power &amp; Light Company</t>
  </si>
  <si>
    <t>Staff's Second Set of Interrogatories</t>
  </si>
  <si>
    <t>Interrogatory No. 13</t>
  </si>
  <si>
    <t>Tab 1 of 2</t>
  </si>
  <si>
    <t>Attachment No.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</si>
</sst>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.45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8" fontId="2" fillId="0" borderId="27" xfId="0" applyNumberFormat="1" applyFont="1" applyFill="1" applyBorder="1" applyAlignment="1">
      <alignment horizontal="center"/>
    </xf>
    <xf numFmtId="38" fontId="2" fillId="0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7" fontId="2" fillId="0" borderId="2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9" fontId="1" fillId="0" borderId="0" xfId="57" applyFont="1" applyFill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 Staff-13a2 : Turkey Point 6&amp;7 Project - Annual CPVRR Net Costs
(Assumes Low End of Non-Binding Capital Cost Estimate Range)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95"/>
          <c:w val="0.952"/>
          <c:h val="0.77925"/>
        </c:manualLayout>
      </c:layout>
      <c:lineChart>
        <c:grouping val="standard"/>
        <c:varyColors val="0"/>
        <c:ser>
          <c:idx val="0"/>
          <c:order val="0"/>
          <c:tx>
            <c:v>HF-EI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Staff-13a2'!$D$17:$D$90</c:f>
              <c:numCache>
                <c:ptCount val="74"/>
                <c:pt idx="0">
                  <c:v>28.055314022838502</c:v>
                </c:pt>
                <c:pt idx="1">
                  <c:v>43.0191680621856</c:v>
                </c:pt>
                <c:pt idx="2">
                  <c:v>64.964188407459</c:v>
                </c:pt>
                <c:pt idx="3">
                  <c:v>107.90648782140488</c:v>
                </c:pt>
                <c:pt idx="4">
                  <c:v>117.02961711789249</c:v>
                </c:pt>
                <c:pt idx="5">
                  <c:v>139.71327655927598</c:v>
                </c:pt>
                <c:pt idx="6">
                  <c:v>198.63203997576784</c:v>
                </c:pt>
                <c:pt idx="7">
                  <c:v>313.39620269810257</c:v>
                </c:pt>
                <c:pt idx="8">
                  <c:v>493.93984947848367</c:v>
                </c:pt>
                <c:pt idx="9">
                  <c:v>739.705313375478</c:v>
                </c:pt>
                <c:pt idx="10">
                  <c:v>1040.0372364737414</c:v>
                </c:pt>
                <c:pt idx="11">
                  <c:v>1380.6681979979767</c:v>
                </c:pt>
                <c:pt idx="12">
                  <c:v>1726.6848957892216</c:v>
                </c:pt>
                <c:pt idx="13">
                  <c:v>1944.8598125199933</c:v>
                </c:pt>
                <c:pt idx="14">
                  <c:v>2080.434901459812</c:v>
                </c:pt>
                <c:pt idx="15">
                  <c:v>2146.3293057200935</c:v>
                </c:pt>
                <c:pt idx="16">
                  <c:v>2207.3077562486797</c:v>
                </c:pt>
                <c:pt idx="17">
                  <c:v>2151.0440437706566</c:v>
                </c:pt>
                <c:pt idx="18">
                  <c:v>2076.560540661718</c:v>
                </c:pt>
                <c:pt idx="19">
                  <c:v>1987.9044781698758</c:v>
                </c:pt>
                <c:pt idx="20">
                  <c:v>1829.0716329582647</c:v>
                </c:pt>
                <c:pt idx="21">
                  <c:v>1653.3710215308965</c:v>
                </c:pt>
                <c:pt idx="22">
                  <c:v>1541.952874340146</c:v>
                </c:pt>
                <c:pt idx="23">
                  <c:v>1405.5672816455626</c:v>
                </c:pt>
                <c:pt idx="24">
                  <c:v>1257.1458478138666</c:v>
                </c:pt>
                <c:pt idx="25">
                  <c:v>1070.6864440749341</c:v>
                </c:pt>
                <c:pt idx="26">
                  <c:v>878.2094993109786</c:v>
                </c:pt>
                <c:pt idx="27">
                  <c:v>726.7187184572831</c:v>
                </c:pt>
                <c:pt idx="28">
                  <c:v>584.8813253465632</c:v>
                </c:pt>
                <c:pt idx="29">
                  <c:v>432.5515597916092</c:v>
                </c:pt>
                <c:pt idx="30">
                  <c:v>280.67711091259844</c:v>
                </c:pt>
                <c:pt idx="31">
                  <c:v>99.12827391082828</c:v>
                </c:pt>
                <c:pt idx="32">
                  <c:v>-80.83711000462063</c:v>
                </c:pt>
                <c:pt idx="33">
                  <c:v>-254.76120428588183</c:v>
                </c:pt>
                <c:pt idx="34">
                  <c:v>-400.7755103699601</c:v>
                </c:pt>
                <c:pt idx="35">
                  <c:v>-546.4605429060175</c:v>
                </c:pt>
                <c:pt idx="36">
                  <c:v>-687.0549256403028</c:v>
                </c:pt>
                <c:pt idx="37">
                  <c:v>-850.840710796343</c:v>
                </c:pt>
                <c:pt idx="38">
                  <c:v>-1007.8600707410369</c:v>
                </c:pt>
                <c:pt idx="39">
                  <c:v>-1162.6066404157027</c:v>
                </c:pt>
                <c:pt idx="40">
                  <c:v>-1294.6384687484097</c:v>
                </c:pt>
                <c:pt idx="41">
                  <c:v>-1426.0915918465762</c:v>
                </c:pt>
                <c:pt idx="42">
                  <c:v>-1556.3370428106864</c:v>
                </c:pt>
                <c:pt idx="43">
                  <c:v>-1683.4642825117917</c:v>
                </c:pt>
                <c:pt idx="44">
                  <c:v>-1825.1817335098167</c:v>
                </c:pt>
                <c:pt idx="45">
                  <c:v>-1962.6568486882315</c:v>
                </c:pt>
                <c:pt idx="46">
                  <c:v>-2083.533384030714</c:v>
                </c:pt>
                <c:pt idx="47">
                  <c:v>-2204.1537072542997</c:v>
                </c:pt>
                <c:pt idx="48">
                  <c:v>-2324.7122484186257</c:v>
                </c:pt>
                <c:pt idx="49">
                  <c:v>-2457.1346330669767</c:v>
                </c:pt>
                <c:pt idx="50">
                  <c:v>-2588.218430418521</c:v>
                </c:pt>
                <c:pt idx="51">
                  <c:v>-2717.922265990288</c:v>
                </c:pt>
                <c:pt idx="52">
                  <c:v>-2837.3196591030282</c:v>
                </c:pt>
                <c:pt idx="53">
                  <c:v>-2958.931307260209</c:v>
                </c:pt>
                <c:pt idx="54">
                  <c:v>-3079.494199587294</c:v>
                </c:pt>
                <c:pt idx="55">
                  <c:v>-3208.279511598608</c:v>
                </c:pt>
                <c:pt idx="56">
                  <c:v>-3335.209378722502</c:v>
                </c:pt>
                <c:pt idx="57">
                  <c:v>-3452.356962752092</c:v>
                </c:pt>
                <c:pt idx="58">
                  <c:v>-3568.8209699881845</c:v>
                </c:pt>
                <c:pt idx="59">
                  <c:v>-3684.695266080933</c:v>
                </c:pt>
                <c:pt idx="60">
                  <c:v>-3807.0400211402157</c:v>
                </c:pt>
                <c:pt idx="61">
                  <c:v>-3928.2080646221875</c:v>
                </c:pt>
                <c:pt idx="62">
                  <c:v>-4041.9581377960276</c:v>
                </c:pt>
                <c:pt idx="63">
                  <c:v>-4155.281176835531</c:v>
                </c:pt>
                <c:pt idx="64">
                  <c:v>-4268.259166061791</c:v>
                </c:pt>
                <c:pt idx="65">
                  <c:v>-4386.321155914542</c:v>
                </c:pt>
                <c:pt idx="66">
                  <c:v>-4503.609703047317</c:v>
                </c:pt>
                <c:pt idx="67">
                  <c:v>-4615.310325493017</c:v>
                </c:pt>
                <c:pt idx="68">
                  <c:v>-4726.792514387751</c:v>
                </c:pt>
                <c:pt idx="69">
                  <c:v>-4842.44940371823</c:v>
                </c:pt>
                <c:pt idx="70">
                  <c:v>-4957.538466128957</c:v>
                </c:pt>
                <c:pt idx="71">
                  <c:v>-5072.114320347755</c:v>
                </c:pt>
                <c:pt idx="72">
                  <c:v>-5186.234440654458</c:v>
                </c:pt>
                <c:pt idx="73">
                  <c:v>-5304.810228553542</c:v>
                </c:pt>
              </c:numCache>
            </c:numRef>
          </c:val>
          <c:smooth val="0"/>
        </c:ser>
        <c:ser>
          <c:idx val="1"/>
          <c:order val="1"/>
          <c:tx>
            <c:v>HF-EII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Staff-13a2'!$I$17:$I$90</c:f>
              <c:numCache>
                <c:ptCount val="74"/>
                <c:pt idx="0">
                  <c:v>27.485314022837883</c:v>
                </c:pt>
                <c:pt idx="1">
                  <c:v>41.62133809287934</c:v>
                </c:pt>
                <c:pt idx="2">
                  <c:v>62.89152455694784</c:v>
                </c:pt>
                <c:pt idx="3">
                  <c:v>105.26246143138633</c:v>
                </c:pt>
                <c:pt idx="4">
                  <c:v>114.21343067451926</c:v>
                </c:pt>
                <c:pt idx="5">
                  <c:v>136.89709011590094</c:v>
                </c:pt>
                <c:pt idx="6">
                  <c:v>195.8158535323928</c:v>
                </c:pt>
                <c:pt idx="7">
                  <c:v>310.5800162547275</c:v>
                </c:pt>
                <c:pt idx="8">
                  <c:v>491.1236630351086</c:v>
                </c:pt>
                <c:pt idx="9">
                  <c:v>736.8891269321102</c:v>
                </c:pt>
                <c:pt idx="10">
                  <c:v>1037.22105003037</c:v>
                </c:pt>
                <c:pt idx="11">
                  <c:v>1377.8520115546053</c:v>
                </c:pt>
                <c:pt idx="12">
                  <c:v>1721.6837096493255</c:v>
                </c:pt>
                <c:pt idx="13">
                  <c:v>1930.578385738234</c:v>
                </c:pt>
                <c:pt idx="14">
                  <c:v>2053.269003264999</c:v>
                </c:pt>
                <c:pt idx="15">
                  <c:v>2103.9693921069847</c:v>
                </c:pt>
                <c:pt idx="16">
                  <c:v>2150.40395500428</c:v>
                </c:pt>
                <c:pt idx="17">
                  <c:v>2076.5302700629763</c:v>
                </c:pt>
                <c:pt idx="18">
                  <c:v>1984.1459934236482</c:v>
                </c:pt>
                <c:pt idx="19">
                  <c:v>1877.1899740557856</c:v>
                </c:pt>
                <c:pt idx="20">
                  <c:v>1700.4002936746838</c:v>
                </c:pt>
                <c:pt idx="21">
                  <c:v>1505.7263480192196</c:v>
                </c:pt>
                <c:pt idx="22">
                  <c:v>1378.3435054374131</c:v>
                </c:pt>
                <c:pt idx="23">
                  <c:v>1225.249627364261</c:v>
                </c:pt>
                <c:pt idx="24">
                  <c:v>1058.6399879884993</c:v>
                </c:pt>
                <c:pt idx="25">
                  <c:v>854.3565631295642</c:v>
                </c:pt>
                <c:pt idx="26">
                  <c:v>642.9618199624383</c:v>
                </c:pt>
                <c:pt idx="27">
                  <c:v>472.18048417032696</c:v>
                </c:pt>
                <c:pt idx="28">
                  <c:v>312.6159693815425</c:v>
                </c:pt>
                <c:pt idx="29">
                  <c:v>141.1327313429938</c:v>
                </c:pt>
                <c:pt idx="30">
                  <c:v>-30.016110185926664</c:v>
                </c:pt>
                <c:pt idx="31">
                  <c:v>-230.95940526878985</c:v>
                </c:pt>
                <c:pt idx="32">
                  <c:v>-430.4385128235008</c:v>
                </c:pt>
                <c:pt idx="33">
                  <c:v>-623.9948490866082</c:v>
                </c:pt>
                <c:pt idx="34">
                  <c:v>-789.7592188248527</c:v>
                </c:pt>
                <c:pt idx="35">
                  <c:v>-955.3114885385876</c:v>
                </c:pt>
                <c:pt idx="36">
                  <c:v>-1115.8896804082033</c:v>
                </c:pt>
                <c:pt idx="37">
                  <c:v>-1299.7752898167528</c:v>
                </c:pt>
                <c:pt idx="38">
                  <c:v>-1477.0099752367532</c:v>
                </c:pt>
                <c:pt idx="39">
                  <c:v>-1652.086898956477</c:v>
                </c:pt>
                <c:pt idx="40">
                  <c:v>-1804.563676859194</c:v>
                </c:pt>
                <c:pt idx="41">
                  <c:v>-1956.5759500513668</c:v>
                </c:pt>
                <c:pt idx="42">
                  <c:v>-2107.494393177447</c:v>
                </c:pt>
                <c:pt idx="43">
                  <c:v>-2255.408143761859</c:v>
                </c:pt>
                <c:pt idx="44">
                  <c:v>-2418.0253347518737</c:v>
                </c:pt>
                <c:pt idx="45">
                  <c:v>-2576.5131618347077</c:v>
                </c:pt>
                <c:pt idx="46">
                  <c:v>-2718.5151549523</c:v>
                </c:pt>
                <c:pt idx="47">
                  <c:v>-2860.373485725344</c:v>
                </c:pt>
                <c:pt idx="48">
                  <c:v>-3002.282416904869</c:v>
                </c:pt>
                <c:pt idx="49">
                  <c:v>-3156.167434403731</c:v>
                </c:pt>
                <c:pt idx="50">
                  <c:v>-3308.8259944265883</c:v>
                </c:pt>
                <c:pt idx="51">
                  <c:v>-3460.21663507435</c:v>
                </c:pt>
                <c:pt idx="52">
                  <c:v>-3601.412812875089</c:v>
                </c:pt>
                <c:pt idx="53">
                  <c:v>-3744.9351862297626</c:v>
                </c:pt>
                <c:pt idx="54">
                  <c:v>-3887.5207279572787</c:v>
                </c:pt>
                <c:pt idx="55">
                  <c:v>-4038.4406192050083</c:v>
                </c:pt>
                <c:pt idx="56">
                  <c:v>-4187.617022153834</c:v>
                </c:pt>
                <c:pt idx="57">
                  <c:v>-4327.123145683639</c:v>
                </c:pt>
                <c:pt idx="58">
                  <c:v>-4466.057762763812</c:v>
                </c:pt>
                <c:pt idx="59">
                  <c:v>-4604.514824574988</c:v>
                </c:pt>
                <c:pt idx="60">
                  <c:v>-4749.55460492929</c:v>
                </c:pt>
                <c:pt idx="61">
                  <c:v>-4893.530054496892</c:v>
                </c:pt>
                <c:pt idx="62">
                  <c:v>-5030.20005263979</c:v>
                </c:pt>
                <c:pt idx="63">
                  <c:v>-5166.555689898232</c:v>
                </c:pt>
                <c:pt idx="64">
                  <c:v>-5302.679120653542</c:v>
                </c:pt>
                <c:pt idx="65">
                  <c:v>-5443.999580544303</c:v>
                </c:pt>
                <c:pt idx="66">
                  <c:v>-5584.6598260300525</c:v>
                </c:pt>
                <c:pt idx="67">
                  <c:v>-5719.845589048113</c:v>
                </c:pt>
                <c:pt idx="68">
                  <c:v>-5854.926588250353</c:v>
                </c:pt>
                <c:pt idx="69">
                  <c:v>-5994.296198284312</c:v>
                </c:pt>
                <c:pt idx="70">
                  <c:v>-6133.212145154161</c:v>
                </c:pt>
                <c:pt idx="71">
                  <c:v>-6271.7293132190825</c:v>
                </c:pt>
                <c:pt idx="72">
                  <c:v>-6409.905454253021</c:v>
                </c:pt>
                <c:pt idx="73">
                  <c:v>-6552.652258726099</c:v>
                </c:pt>
              </c:numCache>
            </c:numRef>
          </c:val>
          <c:smooth val="0"/>
        </c:ser>
        <c:ser>
          <c:idx val="2"/>
          <c:order val="2"/>
          <c:tx>
            <c:v>HF-EIII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Staff-13a2'!$N$17:$N$90</c:f>
              <c:numCache>
                <c:ptCount val="74"/>
                <c:pt idx="0">
                  <c:v>25.805314022838047</c:v>
                </c:pt>
                <c:pt idx="1">
                  <c:v>38.50891320217124</c:v>
                </c:pt>
                <c:pt idx="2">
                  <c:v>58.48134220238535</c:v>
                </c:pt>
                <c:pt idx="3">
                  <c:v>99.63712776040484</c:v>
                </c:pt>
                <c:pt idx="4">
                  <c:v>108.27371777567168</c:v>
                </c:pt>
                <c:pt idx="5">
                  <c:v>130.95737721705518</c:v>
                </c:pt>
                <c:pt idx="6">
                  <c:v>189.87614063354704</c:v>
                </c:pt>
                <c:pt idx="7">
                  <c:v>304.64030335588177</c:v>
                </c:pt>
                <c:pt idx="8">
                  <c:v>485.18395013626287</c:v>
                </c:pt>
                <c:pt idx="9">
                  <c:v>730.9494140332608</c:v>
                </c:pt>
                <c:pt idx="10">
                  <c:v>1031.2813371315206</c:v>
                </c:pt>
                <c:pt idx="11">
                  <c:v>1371.9122986557559</c:v>
                </c:pt>
                <c:pt idx="12">
                  <c:v>1711.1475290587478</c:v>
                </c:pt>
                <c:pt idx="13">
                  <c:v>1909.7906404537425</c:v>
                </c:pt>
                <c:pt idx="14">
                  <c:v>2020.0467089710728</c:v>
                </c:pt>
                <c:pt idx="15">
                  <c:v>2055.6880803105087</c:v>
                </c:pt>
                <c:pt idx="16">
                  <c:v>2086.906967976014</c:v>
                </c:pt>
                <c:pt idx="17">
                  <c:v>1998.1563455947544</c:v>
                </c:pt>
                <c:pt idx="18">
                  <c:v>1889.40580263859</c:v>
                </c:pt>
                <c:pt idx="19">
                  <c:v>1766.009126265024</c:v>
                </c:pt>
                <c:pt idx="20">
                  <c:v>1573.3961891407816</c:v>
                </c:pt>
                <c:pt idx="21">
                  <c:v>1362.6994911265356</c:v>
                </c:pt>
                <c:pt idx="22">
                  <c:v>1219.2523389840644</c:v>
                </c:pt>
                <c:pt idx="23">
                  <c:v>1048.1189585895481</c:v>
                </c:pt>
                <c:pt idx="24">
                  <c:v>863.1065347048134</c:v>
                </c:pt>
                <c:pt idx="25">
                  <c:v>641.1528710099519</c:v>
                </c:pt>
                <c:pt idx="26">
                  <c:v>410.6333779770648</c:v>
                </c:pt>
                <c:pt idx="27">
                  <c:v>221.03989414134412</c:v>
                </c:pt>
                <c:pt idx="28">
                  <c:v>42.398810981583665</c:v>
                </c:pt>
                <c:pt idx="29">
                  <c:v>-149.0681568350701</c:v>
                </c:pt>
                <c:pt idx="30">
                  <c:v>-340.30045351575245</c:v>
                </c:pt>
                <c:pt idx="31">
                  <c:v>-561.4270419578825</c:v>
                </c:pt>
                <c:pt idx="32">
                  <c:v>-781.1894077836478</c:v>
                </c:pt>
                <c:pt idx="33">
                  <c:v>-995.1291073526227</c:v>
                </c:pt>
                <c:pt idx="34">
                  <c:v>-1181.3770985392475</c:v>
                </c:pt>
                <c:pt idx="35">
                  <c:v>-1367.5134135189874</c:v>
                </c:pt>
                <c:pt idx="36">
                  <c:v>-1548.776252313488</c:v>
                </c:pt>
                <c:pt idx="37">
                  <c:v>-1753.447299927706</c:v>
                </c:pt>
                <c:pt idx="38">
                  <c:v>-1951.5684158660588</c:v>
                </c:pt>
                <c:pt idx="39">
                  <c:v>-2147.632974502427</c:v>
                </c:pt>
                <c:pt idx="40">
                  <c:v>-2321.198814517411</c:v>
                </c:pt>
                <c:pt idx="41">
                  <c:v>-2494.401810197305</c:v>
                </c:pt>
                <c:pt idx="42">
                  <c:v>-2666.6128794331744</c:v>
                </c:pt>
                <c:pt idx="43">
                  <c:v>-2835.9214127591404</c:v>
                </c:pt>
                <c:pt idx="44">
                  <c:v>-3020.035805603664</c:v>
                </c:pt>
                <c:pt idx="45">
                  <c:v>-3200.123525326635</c:v>
                </c:pt>
                <c:pt idx="46">
                  <c:v>-3363.8283824651444</c:v>
                </c:pt>
                <c:pt idx="47">
                  <c:v>-3527.492837898986</c:v>
                </c:pt>
                <c:pt idx="48">
                  <c:v>-3691.3114520543895</c:v>
                </c:pt>
                <c:pt idx="49">
                  <c:v>-3867.210016697325</c:v>
                </c:pt>
                <c:pt idx="50">
                  <c:v>-4041.9863018348697</c:v>
                </c:pt>
                <c:pt idx="51">
                  <c:v>-4215.599167100008</c:v>
                </c:pt>
                <c:pt idx="52">
                  <c:v>-4379.122398072184</c:v>
                </c:pt>
                <c:pt idx="53">
                  <c:v>-4545.076989520603</c:v>
                </c:pt>
                <c:pt idx="54">
                  <c:v>-4710.200257755554</c:v>
                </c:pt>
                <c:pt idx="55">
                  <c:v>-4883.763734352717</c:v>
                </c:pt>
                <c:pt idx="56">
                  <c:v>-5055.689938679774</c:v>
                </c:pt>
                <c:pt idx="57">
                  <c:v>-5218.052443390567</c:v>
                </c:pt>
                <c:pt idx="58">
                  <c:v>-5379.950391651597</c:v>
                </c:pt>
                <c:pt idx="59">
                  <c:v>-5541.478111106029</c:v>
                </c:pt>
                <c:pt idx="60">
                  <c:v>-5709.696258143347</c:v>
                </c:pt>
                <c:pt idx="61">
                  <c:v>-5876.958171980892</c:v>
                </c:pt>
                <c:pt idx="62">
                  <c:v>-6037.023126359156</c:v>
                </c:pt>
                <c:pt idx="63">
                  <c:v>-6196.882611895329</c:v>
                </c:pt>
                <c:pt idx="64">
                  <c:v>-6356.619188618817</c:v>
                </c:pt>
                <c:pt idx="65">
                  <c:v>-6521.662503265397</c:v>
                </c:pt>
                <c:pt idx="66">
                  <c:v>-6686.1557287243195</c:v>
                </c:pt>
                <c:pt idx="67">
                  <c:v>-6845.285018583207</c:v>
                </c:pt>
                <c:pt idx="68">
                  <c:v>-7004.42051825783</c:v>
                </c:pt>
                <c:pt idx="69">
                  <c:v>-7167.956034170871</c:v>
                </c:pt>
                <c:pt idx="70">
                  <c:v>-7331.149729014811</c:v>
                </c:pt>
                <c:pt idx="71">
                  <c:v>-7494.056928656617</c:v>
                </c:pt>
                <c:pt idx="72">
                  <c:v>-7656.735831107886</c:v>
                </c:pt>
                <c:pt idx="73">
                  <c:v>-7824.09857772055</c:v>
                </c:pt>
              </c:numCache>
            </c:numRef>
          </c:val>
          <c:smooth val="0"/>
        </c:ser>
        <c:ser>
          <c:idx val="3"/>
          <c:order val="3"/>
          <c:tx>
            <c:v>MF-EI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Staff-13a2'!$S$17:$S$90</c:f>
              <c:numCache>
                <c:ptCount val="74"/>
                <c:pt idx="0">
                  <c:v>28.055314022838502</c:v>
                </c:pt>
                <c:pt idx="1">
                  <c:v>43.0191680621856</c:v>
                </c:pt>
                <c:pt idx="2">
                  <c:v>64.96418840745991</c:v>
                </c:pt>
                <c:pt idx="3">
                  <c:v>107.90648782140488</c:v>
                </c:pt>
                <c:pt idx="4">
                  <c:v>117.02961711789249</c:v>
                </c:pt>
                <c:pt idx="5">
                  <c:v>139.71327655927598</c:v>
                </c:pt>
                <c:pt idx="6">
                  <c:v>198.63203997576784</c:v>
                </c:pt>
                <c:pt idx="7">
                  <c:v>313.39620269810257</c:v>
                </c:pt>
                <c:pt idx="8">
                  <c:v>493.93984947848367</c:v>
                </c:pt>
                <c:pt idx="9">
                  <c:v>739.705313375478</c:v>
                </c:pt>
                <c:pt idx="10">
                  <c:v>1040.0372364737414</c:v>
                </c:pt>
                <c:pt idx="11">
                  <c:v>1380.6681979979767</c:v>
                </c:pt>
                <c:pt idx="12">
                  <c:v>1743.5693656130243</c:v>
                </c:pt>
                <c:pt idx="13">
                  <c:v>2004.83752251642</c:v>
                </c:pt>
                <c:pt idx="14">
                  <c:v>2194.806053008753</c:v>
                </c:pt>
                <c:pt idx="15">
                  <c:v>2313.8693863894005</c:v>
                </c:pt>
                <c:pt idx="16">
                  <c:v>2424.0138995299567</c:v>
                </c:pt>
                <c:pt idx="17">
                  <c:v>2417.7448725960203</c:v>
                </c:pt>
                <c:pt idx="18">
                  <c:v>2391.230336577639</c:v>
                </c:pt>
                <c:pt idx="19">
                  <c:v>2350.4259835206103</c:v>
                </c:pt>
                <c:pt idx="20">
                  <c:v>2238.8866768402368</c:v>
                </c:pt>
                <c:pt idx="21">
                  <c:v>2109.8577137376487</c:v>
                </c:pt>
                <c:pt idx="22">
                  <c:v>2041.6070620178216</c:v>
                </c:pt>
                <c:pt idx="23">
                  <c:v>1947.827975225242</c:v>
                </c:pt>
                <c:pt idx="24">
                  <c:v>1840.5881142209837</c:v>
                </c:pt>
                <c:pt idx="25">
                  <c:v>1691.5763326424494</c:v>
                </c:pt>
                <c:pt idx="26">
                  <c:v>1535.2900248976948</c:v>
                </c:pt>
                <c:pt idx="27">
                  <c:v>1417.8411500403163</c:v>
                </c:pt>
                <c:pt idx="28">
                  <c:v>1307.9678703511745</c:v>
                </c:pt>
                <c:pt idx="29">
                  <c:v>1187.7781239001197</c:v>
                </c:pt>
                <c:pt idx="30">
                  <c:v>1066.692534802307</c:v>
                </c:pt>
                <c:pt idx="31">
                  <c:v>914.6380536758661</c:v>
                </c:pt>
                <c:pt idx="32">
                  <c:v>762.9268009174848</c:v>
                </c:pt>
                <c:pt idx="33">
                  <c:v>616.068615691227</c:v>
                </c:pt>
                <c:pt idx="34">
                  <c:v>495.981818083339</c:v>
                </c:pt>
                <c:pt idx="35">
                  <c:v>375.1336253490881</c:v>
                </c:pt>
                <c:pt idx="36">
                  <c:v>258.3311436656659</c:v>
                </c:pt>
                <c:pt idx="37">
                  <c:v>117.33613271458307</c:v>
                </c:pt>
                <c:pt idx="38">
                  <c:v>-17.851605543444748</c:v>
                </c:pt>
                <c:pt idx="39">
                  <c:v>-151.68549223181617</c:v>
                </c:pt>
                <c:pt idx="40">
                  <c:v>-263.68504913507786</c:v>
                </c:pt>
                <c:pt idx="41">
                  <c:v>-375.94940115258214</c:v>
                </c:pt>
                <c:pt idx="42">
                  <c:v>-487.8142183401069</c:v>
                </c:pt>
                <c:pt idx="43">
                  <c:v>-597.335081757541</c:v>
                </c:pt>
                <c:pt idx="44">
                  <c:v>-722.1879551803577</c:v>
                </c:pt>
                <c:pt idx="45">
                  <c:v>-843.509194136539</c:v>
                </c:pt>
                <c:pt idx="46">
                  <c:v>-948.9127615849575</c:v>
                </c:pt>
                <c:pt idx="47">
                  <c:v>-1054.7124818444427</c:v>
                </c:pt>
                <c:pt idx="48">
                  <c:v>-1161.075438794127</c:v>
                </c:pt>
                <c:pt idx="49">
                  <c:v>-1279.9010588025558</c:v>
                </c:pt>
                <c:pt idx="50">
                  <c:v>-1397.9618108145805</c:v>
                </c:pt>
                <c:pt idx="51">
                  <c:v>-1515.1922728852514</c:v>
                </c:pt>
                <c:pt idx="52">
                  <c:v>-1622.6429255302937</c:v>
                </c:pt>
                <c:pt idx="53">
                  <c:v>-1732.8123938021017</c:v>
                </c:pt>
                <c:pt idx="54">
                  <c:v>-1842.416520199622</c:v>
                </c:pt>
                <c:pt idx="55">
                  <c:v>-1960.7062206059054</c:v>
                </c:pt>
                <c:pt idx="56">
                  <c:v>-2077.5842206124507</c:v>
                </c:pt>
                <c:pt idx="57">
                  <c:v>-2185.105086329335</c:v>
                </c:pt>
                <c:pt idx="58">
                  <c:v>-2292.349708381982</c:v>
                </c:pt>
                <c:pt idx="59">
                  <c:v>-2399.3948840392986</c:v>
                </c:pt>
                <c:pt idx="60">
                  <c:v>-2513.2844309819047</c:v>
                </c:pt>
                <c:pt idx="61">
                  <c:v>-2626.355512161681</c:v>
                </c:pt>
                <c:pt idx="62">
                  <c:v>-2732.351859500195</c:v>
                </c:pt>
                <c:pt idx="63">
                  <c:v>-2838.250029419054</c:v>
                </c:pt>
                <c:pt idx="64">
                  <c:v>-2944.118229676882</c:v>
                </c:pt>
                <c:pt idx="65">
                  <c:v>-3055.3723120427167</c:v>
                </c:pt>
                <c:pt idx="66">
                  <c:v>-3166.1421881539572</c:v>
                </c:pt>
                <c:pt idx="67">
                  <c:v>-3271.601261461503</c:v>
                </c:pt>
                <c:pt idx="68">
                  <c:v>-3377.1074167067127</c:v>
                </c:pt>
                <c:pt idx="69">
                  <c:v>-3487.042668355338</c:v>
                </c:pt>
                <c:pt idx="70">
                  <c:v>-3596.65383598482</c:v>
                </c:pt>
                <c:pt idx="71">
                  <c:v>-3705.98533214652</c:v>
                </c:pt>
                <c:pt idx="72">
                  <c:v>-3815.0848530915973</c:v>
                </c:pt>
                <c:pt idx="73">
                  <c:v>-3928.8544324868126</c:v>
                </c:pt>
              </c:numCache>
            </c:numRef>
          </c:val>
          <c:smooth val="0"/>
        </c:ser>
        <c:ser>
          <c:idx val="4"/>
          <c:order val="4"/>
          <c:tx>
            <c:v>MF-EII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Staff-13a2'!$X$17:$X$90</c:f>
              <c:numCache>
                <c:ptCount val="74"/>
                <c:pt idx="0">
                  <c:v>27.4653140228379</c:v>
                </c:pt>
                <c:pt idx="1">
                  <c:v>41.88968336308699</c:v>
                </c:pt>
                <c:pt idx="2">
                  <c:v>63.28964557354175</c:v>
                </c:pt>
                <c:pt idx="3">
                  <c:v>105.95833475729887</c:v>
                </c:pt>
                <c:pt idx="4">
                  <c:v>114.98415619754087</c:v>
                </c:pt>
                <c:pt idx="5">
                  <c:v>137.66781563892437</c:v>
                </c:pt>
                <c:pt idx="6">
                  <c:v>196.58657905541622</c:v>
                </c:pt>
                <c:pt idx="7">
                  <c:v>311.35074177775095</c:v>
                </c:pt>
                <c:pt idx="8">
                  <c:v>491.89438855813205</c:v>
                </c:pt>
                <c:pt idx="9">
                  <c:v>737.6598524551264</c:v>
                </c:pt>
                <c:pt idx="10">
                  <c:v>1037.9917755533897</c:v>
                </c:pt>
                <c:pt idx="11">
                  <c:v>1378.622737077625</c:v>
                </c:pt>
                <c:pt idx="12">
                  <c:v>1737.8039531939867</c:v>
                </c:pt>
                <c:pt idx="13">
                  <c:v>1989.5617163668794</c:v>
                </c:pt>
                <c:pt idx="14">
                  <c:v>2166.63489022672</c:v>
                </c:pt>
                <c:pt idx="15">
                  <c:v>2271.9756854708103</c:v>
                </c:pt>
                <c:pt idx="16">
                  <c:v>2368.57457479764</c:v>
                </c:pt>
                <c:pt idx="17">
                  <c:v>2346.678193756008</c:v>
                </c:pt>
                <c:pt idx="18">
                  <c:v>2305.443252255187</c:v>
                </c:pt>
                <c:pt idx="19">
                  <c:v>2248.3851826685714</c:v>
                </c:pt>
                <c:pt idx="20">
                  <c:v>2119.9041354004075</c:v>
                </c:pt>
                <c:pt idx="21">
                  <c:v>1972.4198291089851</c:v>
                </c:pt>
                <c:pt idx="22">
                  <c:v>1887.9503642184427</c:v>
                </c:pt>
                <c:pt idx="23">
                  <c:v>1777.3854637878248</c:v>
                </c:pt>
                <c:pt idx="24">
                  <c:v>1651.6232168842835</c:v>
                </c:pt>
                <c:pt idx="25">
                  <c:v>1485.3011124539044</c:v>
                </c:pt>
                <c:pt idx="26">
                  <c:v>1310.1396139600402</c:v>
                </c:pt>
                <c:pt idx="27">
                  <c:v>1173.5219089954626</c:v>
                </c:pt>
                <c:pt idx="28">
                  <c:v>1045.4949508199643</c:v>
                </c:pt>
                <c:pt idx="29">
                  <c:v>906.1590792950301</c:v>
                </c:pt>
                <c:pt idx="30">
                  <c:v>765.8045420979033</c:v>
                </c:pt>
                <c:pt idx="31">
                  <c:v>594.3592025706021</c:v>
                </c:pt>
                <c:pt idx="32">
                  <c:v>423.13603711815085</c:v>
                </c:pt>
                <c:pt idx="33">
                  <c:v>256.64568645105464</c:v>
                </c:pt>
                <c:pt idx="34">
                  <c:v>116.80721990023449</c:v>
                </c:pt>
                <c:pt idx="35">
                  <c:v>-23.91144626501773</c:v>
                </c:pt>
                <c:pt idx="36">
                  <c:v>-160.70255509897834</c:v>
                </c:pt>
                <c:pt idx="37">
                  <c:v>-321.80374249396846</c:v>
                </c:pt>
                <c:pt idx="38">
                  <c:v>-477.2146465809783</c:v>
                </c:pt>
                <c:pt idx="39">
                  <c:v>-631.3881713443552</c:v>
                </c:pt>
                <c:pt idx="40">
                  <c:v>-763.843362522297</c:v>
                </c:pt>
                <c:pt idx="41">
                  <c:v>-896.6789084537595</c:v>
                </c:pt>
                <c:pt idx="42">
                  <c:v>-1029.230080579655</c:v>
                </c:pt>
                <c:pt idx="43">
                  <c:v>-1159.5520978142158</c:v>
                </c:pt>
                <c:pt idx="44">
                  <c:v>-1305.3205968412512</c:v>
                </c:pt>
                <c:pt idx="45">
                  <c:v>-1447.6716397946875</c:v>
                </c:pt>
                <c:pt idx="46">
                  <c:v>-1574.2189286368084</c:v>
                </c:pt>
                <c:pt idx="47">
                  <c:v>-1701.2760578412854</c:v>
                </c:pt>
                <c:pt idx="48">
                  <c:v>-1829.0099113992183</c:v>
                </c:pt>
                <c:pt idx="49">
                  <c:v>-1969.3197446035629</c:v>
                </c:pt>
                <c:pt idx="50">
                  <c:v>-2108.977883038955</c:v>
                </c:pt>
                <c:pt idx="51">
                  <c:v>-2247.918788064504</c:v>
                </c:pt>
                <c:pt idx="52">
                  <c:v>-2377.1928491563885</c:v>
                </c:pt>
                <c:pt idx="53">
                  <c:v>-2509.2986250183894</c:v>
                </c:pt>
                <c:pt idx="54">
                  <c:v>-2640.9519155665766</c:v>
                </c:pt>
                <c:pt idx="55">
                  <c:v>-2781.4036169800092</c:v>
                </c:pt>
                <c:pt idx="56">
                  <c:v>-2920.5564571754076</c:v>
                </c:pt>
                <c:pt idx="57">
                  <c:v>-3050.465025803045</c:v>
                </c:pt>
                <c:pt idx="58">
                  <c:v>-3180.2102574635937</c:v>
                </c:pt>
                <c:pt idx="59">
                  <c:v>-3309.8690130883188</c:v>
                </c:pt>
                <c:pt idx="60">
                  <c:v>-3446.485192991502</c:v>
                </c:pt>
                <c:pt idx="61">
                  <c:v>-3582.3960610436043</c:v>
                </c:pt>
                <c:pt idx="62">
                  <c:v>-3711.3454677120317</c:v>
                </c:pt>
                <c:pt idx="63">
                  <c:v>-3840.310104962031</c:v>
                </c:pt>
                <c:pt idx="64">
                  <c:v>-3969.3583324900246</c:v>
                </c:pt>
                <c:pt idx="65">
                  <c:v>-4103.906169819005</c:v>
                </c:pt>
                <c:pt idx="66">
                  <c:v>-4238.0837116029</c:v>
                </c:pt>
                <c:pt idx="67">
                  <c:v>-4367.064559041115</c:v>
                </c:pt>
                <c:pt idx="68">
                  <c:v>-4496.206808847754</c:v>
                </c:pt>
                <c:pt idx="69">
                  <c:v>-4629.892701198754</c:v>
                </c:pt>
                <c:pt idx="70">
                  <c:v>-4763.369294653297</c:v>
                </c:pt>
                <c:pt idx="71">
                  <c:v>-4896.681253569783</c:v>
                </c:pt>
                <c:pt idx="72">
                  <c:v>-5029.876538404205</c:v>
                </c:pt>
                <c:pt idx="73">
                  <c:v>-5167.857459016872</c:v>
                </c:pt>
              </c:numCache>
            </c:numRef>
          </c:val>
          <c:smooth val="0"/>
        </c:ser>
        <c:ser>
          <c:idx val="5"/>
          <c:order val="5"/>
          <c:tx>
            <c:v>MF-EIII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Staff-13a2'!$AC$17:$AC$90</c:f>
              <c:numCache>
                <c:ptCount val="74"/>
                <c:pt idx="0">
                  <c:v>26.245314022838556</c:v>
                </c:pt>
                <c:pt idx="1">
                  <c:v>39.293067234355476</c:v>
                </c:pt>
                <c:pt idx="2">
                  <c:v>59.69808205585559</c:v>
                </c:pt>
                <c:pt idx="3">
                  <c:v>101.40913543395982</c:v>
                </c:pt>
                <c:pt idx="4">
                  <c:v>110.18794462373626</c:v>
                </c:pt>
                <c:pt idx="5">
                  <c:v>132.87160406511975</c:v>
                </c:pt>
                <c:pt idx="6">
                  <c:v>191.7903674816116</c:v>
                </c:pt>
                <c:pt idx="7">
                  <c:v>306.55453020394634</c:v>
                </c:pt>
                <c:pt idx="8">
                  <c:v>487.09817698432744</c:v>
                </c:pt>
                <c:pt idx="9">
                  <c:v>732.8636408813218</c:v>
                </c:pt>
                <c:pt idx="10">
                  <c:v>1033.1955639795815</c:v>
                </c:pt>
                <c:pt idx="11">
                  <c:v>1373.8265255038204</c:v>
                </c:pt>
                <c:pt idx="12">
                  <c:v>1729.4890952758797</c:v>
                </c:pt>
                <c:pt idx="13">
                  <c:v>1972.5244464793723</c:v>
                </c:pt>
                <c:pt idx="14">
                  <c:v>2138.7087724905577</c:v>
                </c:pt>
                <c:pt idx="15">
                  <c:v>2230.705023762195</c:v>
                </c:pt>
                <c:pt idx="16">
                  <c:v>2314.244864406486</c:v>
                </c:pt>
                <c:pt idx="17">
                  <c:v>2278.5665118797406</c:v>
                </c:pt>
                <c:pt idx="18">
                  <c:v>2222.27438809209</c:v>
                </c:pt>
                <c:pt idx="19">
                  <c:v>2149.3870073810613</c:v>
                </c:pt>
                <c:pt idx="20">
                  <c:v>2004.6292004663337</c:v>
                </c:pt>
                <c:pt idx="21">
                  <c:v>1840.772443224254</c:v>
                </c:pt>
                <c:pt idx="22">
                  <c:v>1740.0597698561323</c:v>
                </c:pt>
                <c:pt idx="23">
                  <c:v>1611.5650412272807</c:v>
                </c:pt>
                <c:pt idx="24">
                  <c:v>1467.2786495804612</c:v>
                </c:pt>
                <c:pt idx="25">
                  <c:v>1282.4061481349345</c:v>
                </c:pt>
                <c:pt idx="26">
                  <c:v>1088.4607610077946</c:v>
                </c:pt>
                <c:pt idx="27">
                  <c:v>933.0224155695323</c:v>
                </c:pt>
                <c:pt idx="28">
                  <c:v>786.8615269080619</c:v>
                </c:pt>
                <c:pt idx="29">
                  <c:v>627.4451847107994</c:v>
                </c:pt>
                <c:pt idx="30">
                  <c:v>466.91093885754526</c:v>
                </c:pt>
                <c:pt idx="31">
                  <c:v>275.18653139675735</c:v>
                </c:pt>
                <c:pt idx="32">
                  <c:v>83.58480266222614</c:v>
                </c:pt>
                <c:pt idx="33">
                  <c:v>-103.38375693942362</c:v>
                </c:pt>
                <c:pt idx="34">
                  <c:v>-263.80024209247495</c:v>
                </c:pt>
                <c:pt idx="35">
                  <c:v>-425.1969137558335</c:v>
                </c:pt>
                <c:pt idx="36">
                  <c:v>-582.766204948537</c:v>
                </c:pt>
                <c:pt idx="37">
                  <c:v>-764.7459538088588</c:v>
                </c:pt>
                <c:pt idx="38">
                  <c:v>-941.1360125595093</c:v>
                </c:pt>
                <c:pt idx="39">
                  <c:v>-1116.3895107062417</c:v>
                </c:pt>
                <c:pt idx="40">
                  <c:v>-1270.025730540554</c:v>
                </c:pt>
                <c:pt idx="41">
                  <c:v>-1424.1436076063692</c:v>
                </c:pt>
                <c:pt idx="42">
                  <c:v>-1578.07867083796</c:v>
                </c:pt>
                <c:pt idx="43">
                  <c:v>-1729.8864065840025</c:v>
                </c:pt>
                <c:pt idx="44">
                  <c:v>-1897.2427285720187</c:v>
                </c:pt>
                <c:pt idx="45">
                  <c:v>-2061.283985271817</c:v>
                </c:pt>
                <c:pt idx="46">
                  <c:v>-2209.624173970631</c:v>
                </c:pt>
                <c:pt idx="47">
                  <c:v>-2358.577193166944</c:v>
                </c:pt>
                <c:pt idx="48">
                  <c:v>-2508.3102392996952</c:v>
                </c:pt>
                <c:pt idx="49">
                  <c:v>-2670.7228882685595</c:v>
                </c:pt>
                <c:pt idx="50">
                  <c:v>-2832.587794171588</c:v>
                </c:pt>
                <c:pt idx="51">
                  <c:v>-2993.839754546585</c:v>
                </c:pt>
                <c:pt idx="52">
                  <c:v>-3145.529502483958</c:v>
                </c:pt>
                <c:pt idx="53">
                  <c:v>-3300.1559475170798</c:v>
                </c:pt>
                <c:pt idx="54">
                  <c:v>-3454.435247397225</c:v>
                </c:pt>
                <c:pt idx="55">
                  <c:v>-3617.6186629437725</c:v>
                </c:pt>
                <c:pt idx="56">
                  <c:v>-3779.6092933276086</c:v>
                </c:pt>
                <c:pt idx="57">
                  <c:v>-3932.4621058843913</c:v>
                </c:pt>
                <c:pt idx="58">
                  <c:v>-4085.258419157035</c:v>
                </c:pt>
                <c:pt idx="59">
                  <c:v>-4238.0754841097805</c:v>
                </c:pt>
                <c:pt idx="60">
                  <c:v>-4397.95759702177</c:v>
                </c:pt>
                <c:pt idx="61">
                  <c:v>-4557.2424235086655</c:v>
                </c:pt>
                <c:pt idx="62">
                  <c:v>-4709.674221419438</c:v>
                </c:pt>
                <c:pt idx="63">
                  <c:v>-4862.230095599138</c:v>
                </c:pt>
                <c:pt idx="64">
                  <c:v>-5014.978823991172</c:v>
                </c:pt>
                <c:pt idx="65">
                  <c:v>-5173.33684960744</c:v>
                </c:pt>
                <c:pt idx="66">
                  <c:v>-5331.434695713251</c:v>
                </c:pt>
                <c:pt idx="67">
                  <c:v>-5484.446397128486</c:v>
                </c:pt>
                <c:pt idx="68">
                  <c:v>-5637.730489088164</c:v>
                </c:pt>
                <c:pt idx="69">
                  <c:v>-5795.66965508656</c:v>
                </c:pt>
                <c:pt idx="70">
                  <c:v>-5953.511401700438</c:v>
                </c:pt>
                <c:pt idx="71">
                  <c:v>-6111.300845911348</c:v>
                </c:pt>
                <c:pt idx="72">
                  <c:v>-6269.086405315058</c:v>
                </c:pt>
                <c:pt idx="73">
                  <c:v>-6431.770851343608</c:v>
                </c:pt>
              </c:numCache>
            </c:numRef>
          </c:val>
          <c:smooth val="0"/>
        </c:ser>
        <c:ser>
          <c:idx val="6"/>
          <c:order val="6"/>
          <c:tx>
            <c:v>LF-EI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'Table Staff-13a2'!$A$17:$A$86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Staff-13a2'!$AH$17:$AH$90</c:f>
              <c:numCache>
                <c:ptCount val="74"/>
                <c:pt idx="0">
                  <c:v>28.055314022838502</c:v>
                </c:pt>
                <c:pt idx="1">
                  <c:v>43.0191680621856</c:v>
                </c:pt>
                <c:pt idx="2">
                  <c:v>64.96418840745991</c:v>
                </c:pt>
                <c:pt idx="3">
                  <c:v>107.90648782140488</c:v>
                </c:pt>
                <c:pt idx="4">
                  <c:v>117.02961711789249</c:v>
                </c:pt>
                <c:pt idx="5">
                  <c:v>139.71327655927598</c:v>
                </c:pt>
                <c:pt idx="6">
                  <c:v>198.63203997576784</c:v>
                </c:pt>
                <c:pt idx="7">
                  <c:v>313.39620269810257</c:v>
                </c:pt>
                <c:pt idx="8">
                  <c:v>493.93984947848367</c:v>
                </c:pt>
                <c:pt idx="9">
                  <c:v>739.705313375478</c:v>
                </c:pt>
                <c:pt idx="10">
                  <c:v>1040.0372364737414</c:v>
                </c:pt>
                <c:pt idx="11">
                  <c:v>1380.6681979979767</c:v>
                </c:pt>
                <c:pt idx="12">
                  <c:v>1756.041897469957</c:v>
                </c:pt>
                <c:pt idx="13">
                  <c:v>2064.8698248254877</c:v>
                </c:pt>
                <c:pt idx="14">
                  <c:v>2313.1468474630383</c:v>
                </c:pt>
                <c:pt idx="15">
                  <c:v>2489.098302543127</c:v>
                </c:pt>
                <c:pt idx="16">
                  <c:v>2652.9230398354266</c:v>
                </c:pt>
                <c:pt idx="17">
                  <c:v>2701.0928002676737</c:v>
                </c:pt>
                <c:pt idx="18">
                  <c:v>2726.5804051666855</c:v>
                </c:pt>
                <c:pt idx="19">
                  <c:v>2735.6411609964416</c:v>
                </c:pt>
                <c:pt idx="20">
                  <c:v>2671.061727498716</c:v>
                </c:pt>
                <c:pt idx="21">
                  <c:v>2588.280403178185</c:v>
                </c:pt>
                <c:pt idx="22">
                  <c:v>2562.209237001909</c:v>
                </c:pt>
                <c:pt idx="23">
                  <c:v>2510.7170884076913</c:v>
                </c:pt>
                <c:pt idx="24">
                  <c:v>2443.295696150344</c:v>
                </c:pt>
                <c:pt idx="25">
                  <c:v>2330.630521017287</c:v>
                </c:pt>
                <c:pt idx="26">
                  <c:v>2210.6581081481127</c:v>
                </c:pt>
                <c:pt idx="27">
                  <c:v>2127.621975400747</c:v>
                </c:pt>
                <c:pt idx="28">
                  <c:v>2049.4929480622523</c:v>
                </c:pt>
                <c:pt idx="29">
                  <c:v>1961.0807485039404</c:v>
                </c:pt>
                <c:pt idx="30">
                  <c:v>1870.4293716382526</c:v>
                </c:pt>
                <c:pt idx="31">
                  <c:v>1747.522083761607</c:v>
                </c:pt>
                <c:pt idx="32">
                  <c:v>1623.7249578873016</c:v>
                </c:pt>
                <c:pt idx="33">
                  <c:v>1503.5995218830358</c:v>
                </c:pt>
                <c:pt idx="34">
                  <c:v>1409.1136156141583</c:v>
                </c:pt>
                <c:pt idx="35">
                  <c:v>1312.7818981934543</c:v>
                </c:pt>
                <c:pt idx="36">
                  <c:v>1219.4569269184576</c:v>
                </c:pt>
                <c:pt idx="37">
                  <c:v>1100.944005380079</c:v>
                </c:pt>
                <c:pt idx="38">
                  <c:v>987.2846522592881</c:v>
                </c:pt>
                <c:pt idx="39">
                  <c:v>874.0654126276058</c:v>
                </c:pt>
                <c:pt idx="40">
                  <c:v>781.8050538174575</c:v>
                </c:pt>
                <c:pt idx="41">
                  <c:v>688.4411333339667</c:v>
                </c:pt>
                <c:pt idx="42">
                  <c:v>594.6731242264214</c:v>
                </c:pt>
                <c:pt idx="43">
                  <c:v>502.4791138250439</c:v>
                </c:pt>
                <c:pt idx="44">
                  <c:v>394.21539390420367</c:v>
                </c:pt>
                <c:pt idx="45">
                  <c:v>288.7765109238244</c:v>
                </c:pt>
                <c:pt idx="46">
                  <c:v>198.57810714229709</c:v>
                </c:pt>
                <c:pt idx="47">
                  <c:v>107.33472109567083</c:v>
                </c:pt>
                <c:pt idx="48">
                  <c:v>14.906441522733076</c:v>
                </c:pt>
                <c:pt idx="49">
                  <c:v>-90.58012562574004</c:v>
                </c:pt>
                <c:pt idx="50">
                  <c:v>-195.8725094309484</c:v>
                </c:pt>
                <c:pt idx="51">
                  <c:v>-300.88139470433816</c:v>
                </c:pt>
                <c:pt idx="52">
                  <c:v>-396.63437142569455</c:v>
                </c:pt>
                <c:pt idx="53">
                  <c:v>-495.60813474922907</c:v>
                </c:pt>
                <c:pt idx="54">
                  <c:v>-594.4975176088774</c:v>
                </c:pt>
                <c:pt idx="55">
                  <c:v>-702.5333080420969</c:v>
                </c:pt>
                <c:pt idx="56">
                  <c:v>-809.5989485208411</c:v>
                </c:pt>
                <c:pt idx="57">
                  <c:v>-907.730531320427</c:v>
                </c:pt>
                <c:pt idx="58">
                  <c:v>-1005.9912485620735</c:v>
                </c:pt>
                <c:pt idx="59">
                  <c:v>-1104.4409418115101</c:v>
                </c:pt>
                <c:pt idx="60">
                  <c:v>-1210.1071846824925</c:v>
                </c:pt>
                <c:pt idx="61">
                  <c:v>-1315.311577839384</c:v>
                </c:pt>
                <c:pt idx="62">
                  <c:v>-1413.7829440910864</c:v>
                </c:pt>
                <c:pt idx="63">
                  <c:v>-1512.4835565173853</c:v>
                </c:pt>
                <c:pt idx="64">
                  <c:v>-1611.4679390515666</c:v>
                </c:pt>
                <c:pt idx="65">
                  <c:v>-1716.1388340010017</c:v>
                </c:pt>
                <c:pt idx="66">
                  <c:v>-1820.6135938079096</c:v>
                </c:pt>
                <c:pt idx="67">
                  <c:v>-1920.0535899078823</c:v>
                </c:pt>
                <c:pt idx="68">
                  <c:v>-2019.805180089461</c:v>
                </c:pt>
                <c:pt idx="69">
                  <c:v>-2124.2393357381807</c:v>
                </c:pt>
                <c:pt idx="70">
                  <c:v>-2228.592296923569</c:v>
                </c:pt>
                <c:pt idx="71">
                  <c:v>-2332.898340812273</c:v>
                </c:pt>
                <c:pt idx="72">
                  <c:v>-2437.195453761262</c:v>
                </c:pt>
                <c:pt idx="73">
                  <c:v>-2546.3763671826746</c:v>
                </c:pt>
              </c:numCache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30713"/>
        <c:crosses val="autoZero"/>
        <c:auto val="1"/>
        <c:lblOffset val="100"/>
        <c:tickLblSkip val="3"/>
        <c:noMultiLvlLbl val="0"/>
      </c:catAx>
      <c:valAx>
        <c:axId val="55230713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($ Millions)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075"/>
          <c:y val="0.95525"/>
          <c:w val="0.560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0.00775</cdr:y>
    </cdr:from>
    <cdr:to>
      <cdr:x>0.989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0" y="381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Docket No. 150009-EI
</a:t>
          </a:r>
        </a:p>
      </cdr:txBody>
    </cdr:sp>
  </cdr:relSizeAnchor>
  <cdr:relSizeAnchor xmlns:cdr="http://schemas.openxmlformats.org/drawingml/2006/chartDrawing">
    <cdr:from>
      <cdr:x>0.00575</cdr:x>
      <cdr:y>0.00675</cdr:y>
    </cdr:from>
    <cdr:to>
      <cdr:x>0.30525</cdr:x>
      <cdr:y>0.1355</cdr:y>
    </cdr:to>
    <cdr:sp>
      <cdr:nvSpPr>
        <cdr:cNvPr id="2" name="TextBox 1"/>
        <cdr:cNvSpPr txBox="1">
          <a:spLocks noChangeArrowheads="1"/>
        </cdr:cNvSpPr>
      </cdr:nvSpPr>
      <cdr:spPr>
        <a:xfrm>
          <a:off x="47625" y="38100"/>
          <a:ext cx="2600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Florida Power &amp; Light Company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Docket No. 150009-EI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Staff's Second Set of Interrogatories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Interrogatory No. 13                                                     Attachment No. 2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 2 of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140625" style="4" customWidth="1"/>
    <col min="2" max="2" width="9.57421875" style="4" bestFit="1" customWidth="1"/>
    <col min="3" max="3" width="12.421875" style="4" customWidth="1"/>
    <col min="4" max="4" width="12.8515625" style="4" customWidth="1"/>
    <col min="5" max="5" width="2.8515625" style="4" customWidth="1"/>
    <col min="6" max="6" width="9.140625" style="4" customWidth="1"/>
    <col min="7" max="7" width="9.57421875" style="4" bestFit="1" customWidth="1"/>
    <col min="8" max="8" width="13.421875" style="4" customWidth="1"/>
    <col min="9" max="9" width="12.57421875" style="4" customWidth="1"/>
    <col min="10" max="10" width="2.8515625" style="4" customWidth="1"/>
    <col min="11" max="11" width="9.140625" style="4" customWidth="1"/>
    <col min="12" max="12" width="9.57421875" style="4" bestFit="1" customWidth="1"/>
    <col min="13" max="13" width="12.7109375" style="4" customWidth="1"/>
    <col min="14" max="14" width="11.8515625" style="4" customWidth="1"/>
    <col min="15" max="15" width="2.8515625" style="4" customWidth="1"/>
    <col min="16" max="16" width="9.140625" style="4" customWidth="1"/>
    <col min="17" max="17" width="9.57421875" style="4" bestFit="1" customWidth="1"/>
    <col min="18" max="18" width="11.57421875" style="4" customWidth="1"/>
    <col min="19" max="19" width="12.57421875" style="4" customWidth="1"/>
    <col min="20" max="20" width="2.8515625" style="4" customWidth="1"/>
    <col min="21" max="21" width="9.140625" style="4" customWidth="1"/>
    <col min="22" max="22" width="9.57421875" style="4" bestFit="1" customWidth="1"/>
    <col min="23" max="23" width="11.421875" style="4" customWidth="1"/>
    <col min="24" max="24" width="13.421875" style="4" customWidth="1"/>
    <col min="25" max="25" width="2.8515625" style="4" customWidth="1"/>
    <col min="26" max="26" width="9.140625" style="4" customWidth="1"/>
    <col min="27" max="27" width="9.57421875" style="4" bestFit="1" customWidth="1"/>
    <col min="28" max="29" width="12.421875" style="4" customWidth="1"/>
    <col min="30" max="30" width="2.8515625" style="4" customWidth="1"/>
    <col min="31" max="31" width="9.140625" style="4" customWidth="1"/>
    <col min="32" max="32" width="9.57421875" style="4" bestFit="1" customWidth="1"/>
    <col min="33" max="33" width="11.57421875" style="4" customWidth="1"/>
    <col min="34" max="34" width="13.28125" style="4" customWidth="1"/>
    <col min="35" max="16384" width="9.140625" style="4" customWidth="1"/>
  </cols>
  <sheetData>
    <row r="1" ht="12.75">
      <c r="A1" s="27" t="s">
        <v>23</v>
      </c>
    </row>
    <row r="2" ht="12.75">
      <c r="A2" s="27" t="s">
        <v>21</v>
      </c>
    </row>
    <row r="3" ht="12.75">
      <c r="A3" s="27" t="s">
        <v>24</v>
      </c>
    </row>
    <row r="4" ht="12.75">
      <c r="A4" s="27" t="s">
        <v>25</v>
      </c>
    </row>
    <row r="5" ht="12.75">
      <c r="A5" s="27" t="s">
        <v>27</v>
      </c>
    </row>
    <row r="6" ht="12.75">
      <c r="A6" s="27" t="s">
        <v>26</v>
      </c>
    </row>
    <row r="8" spans="1:34" ht="15.75">
      <c r="A8" s="1" t="s">
        <v>22</v>
      </c>
      <c r="B8" s="2"/>
      <c r="C8" s="3"/>
      <c r="AF8" s="28" t="s">
        <v>21</v>
      </c>
      <c r="AG8" s="28"/>
      <c r="AH8" s="28"/>
    </row>
    <row r="10" ht="15.75">
      <c r="A10" s="5" t="s">
        <v>19</v>
      </c>
    </row>
    <row r="12" spans="2:34" ht="13.5" thickBot="1">
      <c r="B12" s="29" t="s">
        <v>2</v>
      </c>
      <c r="C12" s="29"/>
      <c r="D12" s="29"/>
      <c r="G12" s="29" t="s">
        <v>3</v>
      </c>
      <c r="H12" s="29"/>
      <c r="I12" s="29"/>
      <c r="L12" s="29" t="s">
        <v>5</v>
      </c>
      <c r="M12" s="29"/>
      <c r="N12" s="29"/>
      <c r="Q12" s="29" t="s">
        <v>7</v>
      </c>
      <c r="R12" s="29"/>
      <c r="S12" s="29"/>
      <c r="V12" s="29" t="s">
        <v>10</v>
      </c>
      <c r="W12" s="29"/>
      <c r="X12" s="29"/>
      <c r="AA12" s="29" t="s">
        <v>11</v>
      </c>
      <c r="AB12" s="29"/>
      <c r="AC12" s="29"/>
      <c r="AF12" s="29" t="s">
        <v>13</v>
      </c>
      <c r="AG12" s="29"/>
      <c r="AH12" s="29"/>
    </row>
    <row r="13" ht="13.5" thickBot="1"/>
    <row r="14" spans="1:34" ht="12.75">
      <c r="A14" s="6"/>
      <c r="B14" s="7" t="s">
        <v>0</v>
      </c>
      <c r="C14" s="16" t="s">
        <v>0</v>
      </c>
      <c r="D14" s="20" t="s">
        <v>18</v>
      </c>
      <c r="F14" s="6"/>
      <c r="G14" s="7" t="s">
        <v>4</v>
      </c>
      <c r="H14" s="16" t="s">
        <v>4</v>
      </c>
      <c r="I14" s="20" t="s">
        <v>18</v>
      </c>
      <c r="K14" s="6"/>
      <c r="L14" s="7" t="s">
        <v>6</v>
      </c>
      <c r="M14" s="16" t="s">
        <v>6</v>
      </c>
      <c r="N14" s="20" t="s">
        <v>18</v>
      </c>
      <c r="P14" s="6"/>
      <c r="Q14" s="7" t="s">
        <v>8</v>
      </c>
      <c r="R14" s="16" t="s">
        <v>8</v>
      </c>
      <c r="S14" s="20" t="s">
        <v>18</v>
      </c>
      <c r="U14" s="6"/>
      <c r="V14" s="7" t="s">
        <v>9</v>
      </c>
      <c r="W14" s="16" t="s">
        <v>9</v>
      </c>
      <c r="X14" s="20" t="s">
        <v>18</v>
      </c>
      <c r="Z14" s="6"/>
      <c r="AA14" s="7" t="s">
        <v>12</v>
      </c>
      <c r="AB14" s="16" t="s">
        <v>12</v>
      </c>
      <c r="AC14" s="20" t="s">
        <v>18</v>
      </c>
      <c r="AE14" s="6"/>
      <c r="AF14" s="7" t="s">
        <v>14</v>
      </c>
      <c r="AG14" s="16" t="s">
        <v>14</v>
      </c>
      <c r="AH14" s="20" t="s">
        <v>18</v>
      </c>
    </row>
    <row r="15" spans="1:34" ht="12.75">
      <c r="A15" s="8"/>
      <c r="B15" s="9" t="s">
        <v>20</v>
      </c>
      <c r="C15" s="17" t="s">
        <v>20</v>
      </c>
      <c r="D15" s="21" t="s">
        <v>20</v>
      </c>
      <c r="F15" s="8"/>
      <c r="G15" s="9" t="s">
        <v>20</v>
      </c>
      <c r="H15" s="17" t="s">
        <v>20</v>
      </c>
      <c r="I15" s="21" t="s">
        <v>20</v>
      </c>
      <c r="K15" s="8"/>
      <c r="L15" s="9" t="s">
        <v>20</v>
      </c>
      <c r="M15" s="17" t="s">
        <v>20</v>
      </c>
      <c r="N15" s="21" t="s">
        <v>20</v>
      </c>
      <c r="P15" s="8"/>
      <c r="Q15" s="9" t="s">
        <v>20</v>
      </c>
      <c r="R15" s="17" t="s">
        <v>20</v>
      </c>
      <c r="S15" s="21" t="s">
        <v>20</v>
      </c>
      <c r="U15" s="8"/>
      <c r="V15" s="9" t="s">
        <v>20</v>
      </c>
      <c r="W15" s="17" t="s">
        <v>20</v>
      </c>
      <c r="X15" s="21" t="s">
        <v>20</v>
      </c>
      <c r="Z15" s="8"/>
      <c r="AA15" s="9" t="s">
        <v>20</v>
      </c>
      <c r="AB15" s="17" t="s">
        <v>20</v>
      </c>
      <c r="AC15" s="21" t="s">
        <v>20</v>
      </c>
      <c r="AE15" s="8"/>
      <c r="AF15" s="9" t="s">
        <v>20</v>
      </c>
      <c r="AG15" s="17" t="s">
        <v>20</v>
      </c>
      <c r="AH15" s="21" t="s">
        <v>20</v>
      </c>
    </row>
    <row r="16" spans="1:34" ht="13.5" thickBot="1">
      <c r="A16" s="10" t="s">
        <v>1</v>
      </c>
      <c r="B16" s="11" t="s">
        <v>15</v>
      </c>
      <c r="C16" s="11" t="s">
        <v>16</v>
      </c>
      <c r="D16" s="22" t="s">
        <v>17</v>
      </c>
      <c r="F16" s="10" t="s">
        <v>1</v>
      </c>
      <c r="G16" s="11" t="s">
        <v>15</v>
      </c>
      <c r="H16" s="11" t="s">
        <v>16</v>
      </c>
      <c r="I16" s="22" t="s">
        <v>17</v>
      </c>
      <c r="K16" s="10" t="s">
        <v>1</v>
      </c>
      <c r="L16" s="11" t="s">
        <v>15</v>
      </c>
      <c r="M16" s="11" t="s">
        <v>16</v>
      </c>
      <c r="N16" s="22" t="s">
        <v>17</v>
      </c>
      <c r="P16" s="10" t="s">
        <v>1</v>
      </c>
      <c r="Q16" s="11" t="s">
        <v>15</v>
      </c>
      <c r="R16" s="11" t="s">
        <v>16</v>
      </c>
      <c r="S16" s="22" t="s">
        <v>17</v>
      </c>
      <c r="U16" s="10" t="s">
        <v>1</v>
      </c>
      <c r="V16" s="11" t="s">
        <v>15</v>
      </c>
      <c r="W16" s="11" t="s">
        <v>16</v>
      </c>
      <c r="X16" s="22" t="s">
        <v>17</v>
      </c>
      <c r="Z16" s="10" t="s">
        <v>1</v>
      </c>
      <c r="AA16" s="11" t="s">
        <v>15</v>
      </c>
      <c r="AB16" s="11" t="s">
        <v>16</v>
      </c>
      <c r="AC16" s="22" t="s">
        <v>17</v>
      </c>
      <c r="AE16" s="10" t="s">
        <v>1</v>
      </c>
      <c r="AF16" s="11" t="s">
        <v>15</v>
      </c>
      <c r="AG16" s="11" t="s">
        <v>16</v>
      </c>
      <c r="AH16" s="22" t="s">
        <v>17</v>
      </c>
    </row>
    <row r="17" spans="1:34" ht="12.75">
      <c r="A17" s="12">
        <v>2015</v>
      </c>
      <c r="B17" s="13">
        <v>3303.3653140228384</v>
      </c>
      <c r="C17" s="18">
        <v>3275.31</v>
      </c>
      <c r="D17" s="23">
        <f aca="true" t="shared" si="0" ref="D17:D48">B17-C17</f>
        <v>28.055314022838502</v>
      </c>
      <c r="F17" s="12">
        <v>2015</v>
      </c>
      <c r="G17" s="13">
        <v>3305.895314022838</v>
      </c>
      <c r="H17" s="18">
        <v>3278.4100000000003</v>
      </c>
      <c r="I17" s="23">
        <f aca="true" t="shared" si="1" ref="I17:I48">G17-H17</f>
        <v>27.485314022837883</v>
      </c>
      <c r="K17" s="12">
        <v>2015</v>
      </c>
      <c r="L17" s="13">
        <v>3310.7253140228386</v>
      </c>
      <c r="M17" s="18">
        <v>3284.9200000000005</v>
      </c>
      <c r="N17" s="23">
        <f aca="true" t="shared" si="2" ref="N17:N48">L17-M17</f>
        <v>25.805314022838047</v>
      </c>
      <c r="P17" s="12">
        <v>2015</v>
      </c>
      <c r="Q17" s="13">
        <v>2863.2453140228386</v>
      </c>
      <c r="R17" s="18">
        <v>2835.19</v>
      </c>
      <c r="S17" s="23">
        <f aca="true" t="shared" si="3" ref="S17:S48">Q17-R17</f>
        <v>28.055314022838502</v>
      </c>
      <c r="U17" s="12">
        <v>2015</v>
      </c>
      <c r="V17" s="13">
        <v>2865.1753140228384</v>
      </c>
      <c r="W17" s="18">
        <v>2837.7100000000005</v>
      </c>
      <c r="X17" s="23">
        <f aca="true" t="shared" si="4" ref="X17:X48">V17-W17</f>
        <v>27.4653140228379</v>
      </c>
      <c r="Z17" s="12">
        <v>2015</v>
      </c>
      <c r="AA17" s="13">
        <v>2869.5853140228387</v>
      </c>
      <c r="AB17" s="18">
        <v>2843.34</v>
      </c>
      <c r="AC17" s="23">
        <f aca="true" t="shared" si="5" ref="AC17:AC48">AA17-AB17</f>
        <v>26.245314022838556</v>
      </c>
      <c r="AE17" s="12">
        <v>2015</v>
      </c>
      <c r="AF17" s="13">
        <v>2388.6053140228382</v>
      </c>
      <c r="AG17" s="18">
        <v>2360.5499999999997</v>
      </c>
      <c r="AH17" s="23">
        <f aca="true" t="shared" si="6" ref="AH17:AH48">AF17-AG17</f>
        <v>28.055314022838502</v>
      </c>
    </row>
    <row r="18" spans="1:34" ht="12.75">
      <c r="A18" s="14">
        <f aca="true" t="shared" si="7" ref="A18:A49">A17+1</f>
        <v>2016</v>
      </c>
      <c r="B18" s="15">
        <v>6556.223317443638</v>
      </c>
      <c r="C18" s="19">
        <v>6513.204149381452</v>
      </c>
      <c r="D18" s="24">
        <f t="shared" si="0"/>
        <v>43.0191680621856</v>
      </c>
      <c r="F18" s="14">
        <f aca="true" t="shared" si="8" ref="F18:F49">F17+1</f>
        <v>2016</v>
      </c>
      <c r="G18" s="15">
        <v>6560.557800747517</v>
      </c>
      <c r="H18" s="19">
        <v>6518.936462654638</v>
      </c>
      <c r="I18" s="24">
        <f t="shared" si="1"/>
        <v>41.62133809287934</v>
      </c>
      <c r="K18" s="14">
        <f aca="true" t="shared" si="9" ref="K18:K49">K17+1</f>
        <v>2016</v>
      </c>
      <c r="L18" s="15">
        <v>6569.619965197336</v>
      </c>
      <c r="M18" s="19">
        <v>6531.111051995164</v>
      </c>
      <c r="N18" s="24">
        <f t="shared" si="2"/>
        <v>38.50891320217124</v>
      </c>
      <c r="P18" s="14">
        <f aca="true" t="shared" si="10" ref="P18:P49">P17+1</f>
        <v>2016</v>
      </c>
      <c r="Q18" s="15">
        <v>5653.467283586323</v>
      </c>
      <c r="R18" s="19">
        <v>5610.448115524137</v>
      </c>
      <c r="S18" s="24">
        <f t="shared" si="3"/>
        <v>43.0191680621856</v>
      </c>
      <c r="U18" s="14">
        <f aca="true" t="shared" si="11" ref="U18:U49">U17+1</f>
        <v>2016</v>
      </c>
      <c r="V18" s="15">
        <v>5657.508715081068</v>
      </c>
      <c r="W18" s="19">
        <v>5615.619031717981</v>
      </c>
      <c r="X18" s="24">
        <f t="shared" si="4"/>
        <v>41.88968336308699</v>
      </c>
      <c r="Z18" s="14">
        <f aca="true" t="shared" si="12" ref="Z18:Z49">Z17+1</f>
        <v>2016</v>
      </c>
      <c r="AA18" s="15">
        <v>5665.84393134002</v>
      </c>
      <c r="AB18" s="19">
        <v>5626.550864105665</v>
      </c>
      <c r="AC18" s="24">
        <f t="shared" si="5"/>
        <v>39.293067234355476</v>
      </c>
      <c r="AE18" s="14">
        <f aca="true" t="shared" si="13" ref="AE18:AE49">AE17+1</f>
        <v>2016</v>
      </c>
      <c r="AF18" s="15">
        <v>4705.81082000154</v>
      </c>
      <c r="AG18" s="19">
        <v>4662.791651939355</v>
      </c>
      <c r="AH18" s="24">
        <f t="shared" si="6"/>
        <v>43.0191680621856</v>
      </c>
    </row>
    <row r="19" spans="1:34" ht="12.75">
      <c r="A19" s="14">
        <f t="shared" si="7"/>
        <v>2017</v>
      </c>
      <c r="B19" s="15">
        <v>9349.676481030985</v>
      </c>
      <c r="C19" s="19">
        <v>9284.712292623526</v>
      </c>
      <c r="D19" s="24">
        <f t="shared" si="0"/>
        <v>64.964188407459</v>
      </c>
      <c r="F19" s="14">
        <f t="shared" si="8"/>
        <v>2017</v>
      </c>
      <c r="G19" s="15">
        <v>9355.455800977956</v>
      </c>
      <c r="H19" s="19">
        <v>9292.564276421008</v>
      </c>
      <c r="I19" s="24">
        <f t="shared" si="1"/>
        <v>62.89152455694784</v>
      </c>
      <c r="K19" s="14">
        <f t="shared" si="9"/>
        <v>2017</v>
      </c>
      <c r="L19" s="15">
        <v>9367.34707669898</v>
      </c>
      <c r="M19" s="19">
        <v>9308.865734496594</v>
      </c>
      <c r="N19" s="24">
        <f t="shared" si="2"/>
        <v>58.48134220238535</v>
      </c>
      <c r="P19" s="14">
        <f t="shared" si="10"/>
        <v>2017</v>
      </c>
      <c r="Q19" s="15">
        <v>8044.831926289194</v>
      </c>
      <c r="R19" s="19">
        <v>7979.867737881734</v>
      </c>
      <c r="S19" s="24">
        <f t="shared" si="3"/>
        <v>64.96418840745991</v>
      </c>
      <c r="U19" s="14">
        <f t="shared" si="11"/>
        <v>2017</v>
      </c>
      <c r="V19" s="15">
        <v>8050.300890994179</v>
      </c>
      <c r="W19" s="19">
        <v>7987.011245420637</v>
      </c>
      <c r="X19" s="24">
        <f t="shared" si="4"/>
        <v>63.28964557354175</v>
      </c>
      <c r="Z19" s="14">
        <f t="shared" si="12"/>
        <v>2017</v>
      </c>
      <c r="AA19" s="15">
        <v>8061.421959942208</v>
      </c>
      <c r="AB19" s="19">
        <v>8001.723877886352</v>
      </c>
      <c r="AC19" s="24">
        <f t="shared" si="5"/>
        <v>59.69808205585559</v>
      </c>
      <c r="AE19" s="14">
        <f t="shared" si="13"/>
        <v>2017</v>
      </c>
      <c r="AF19" s="15">
        <v>6685.232636811059</v>
      </c>
      <c r="AG19" s="19">
        <v>6620.268448403599</v>
      </c>
      <c r="AH19" s="24">
        <f t="shared" si="6"/>
        <v>64.96418840745991</v>
      </c>
    </row>
    <row r="20" spans="1:34" ht="12.75">
      <c r="A20" s="14">
        <f t="shared" si="7"/>
        <v>2018</v>
      </c>
      <c r="B20" s="15">
        <v>12167.185286409269</v>
      </c>
      <c r="C20" s="19">
        <v>12059.278798587864</v>
      </c>
      <c r="D20" s="24">
        <f t="shared" si="0"/>
        <v>107.90648782140488</v>
      </c>
      <c r="F20" s="14">
        <f t="shared" si="8"/>
        <v>2018</v>
      </c>
      <c r="G20" s="15">
        <v>12174.308515428038</v>
      </c>
      <c r="H20" s="19">
        <v>12069.046053996652</v>
      </c>
      <c r="I20" s="24">
        <f t="shared" si="1"/>
        <v>105.26246143138633</v>
      </c>
      <c r="K20" s="14">
        <f t="shared" si="9"/>
        <v>2018</v>
      </c>
      <c r="L20" s="15">
        <v>12189.249740479674</v>
      </c>
      <c r="M20" s="19">
        <v>12089.61261271927</v>
      </c>
      <c r="N20" s="24">
        <f t="shared" si="2"/>
        <v>99.63712776040484</v>
      </c>
      <c r="P20" s="14">
        <f t="shared" si="10"/>
        <v>2018</v>
      </c>
      <c r="Q20" s="15">
        <v>10458.79783158076</v>
      </c>
      <c r="R20" s="19">
        <v>10350.891343759355</v>
      </c>
      <c r="S20" s="24">
        <f t="shared" si="3"/>
        <v>107.90648782140488</v>
      </c>
      <c r="U20" s="14">
        <f t="shared" si="11"/>
        <v>2018</v>
      </c>
      <c r="V20" s="15">
        <v>10465.489994961874</v>
      </c>
      <c r="W20" s="19">
        <v>10359.531660204575</v>
      </c>
      <c r="X20" s="24">
        <f t="shared" si="4"/>
        <v>105.95833475729887</v>
      </c>
      <c r="Z20" s="14">
        <f t="shared" si="12"/>
        <v>2018</v>
      </c>
      <c r="AA20" s="15">
        <v>10479.39545037004</v>
      </c>
      <c r="AB20" s="19">
        <v>10377.98631493608</v>
      </c>
      <c r="AC20" s="24">
        <f t="shared" si="5"/>
        <v>101.40913543395982</v>
      </c>
      <c r="AE20" s="14">
        <f t="shared" si="13"/>
        <v>2018</v>
      </c>
      <c r="AF20" s="15">
        <v>8684.952653599777</v>
      </c>
      <c r="AG20" s="19">
        <v>8577.046165778373</v>
      </c>
      <c r="AH20" s="24">
        <f t="shared" si="6"/>
        <v>107.90648782140488</v>
      </c>
    </row>
    <row r="21" spans="1:34" ht="12.75">
      <c r="A21" s="14">
        <f t="shared" si="7"/>
        <v>2019</v>
      </c>
      <c r="B21" s="15">
        <v>15317.672215034698</v>
      </c>
      <c r="C21" s="19">
        <v>15200.642597916805</v>
      </c>
      <c r="D21" s="24">
        <f t="shared" si="0"/>
        <v>117.02961711789249</v>
      </c>
      <c r="F21" s="14">
        <f t="shared" si="8"/>
        <v>2019</v>
      </c>
      <c r="G21" s="15">
        <v>15326.382310632214</v>
      </c>
      <c r="H21" s="19">
        <v>15212.168879957695</v>
      </c>
      <c r="I21" s="24">
        <f t="shared" si="1"/>
        <v>114.21343067451926</v>
      </c>
      <c r="K21" s="14">
        <f t="shared" si="9"/>
        <v>2019</v>
      </c>
      <c r="L21" s="15">
        <v>15344.52720972019</v>
      </c>
      <c r="M21" s="19">
        <v>15236.253491944519</v>
      </c>
      <c r="N21" s="24">
        <f t="shared" si="2"/>
        <v>108.27371777567168</v>
      </c>
      <c r="P21" s="14">
        <f t="shared" si="10"/>
        <v>2019</v>
      </c>
      <c r="Q21" s="15">
        <v>13158.0308047043</v>
      </c>
      <c r="R21" s="19">
        <v>13041.001187586407</v>
      </c>
      <c r="S21" s="24">
        <f t="shared" si="3"/>
        <v>117.02961711789249</v>
      </c>
      <c r="U21" s="14">
        <f t="shared" si="11"/>
        <v>2019</v>
      </c>
      <c r="V21" s="15">
        <v>13165.987970216585</v>
      </c>
      <c r="W21" s="19">
        <v>13051.003814019045</v>
      </c>
      <c r="X21" s="24">
        <f t="shared" si="4"/>
        <v>114.98415619754087</v>
      </c>
      <c r="Z21" s="14">
        <f t="shared" si="12"/>
        <v>2019</v>
      </c>
      <c r="AA21" s="15">
        <v>13182.827631751494</v>
      </c>
      <c r="AB21" s="19">
        <v>13072.639687127757</v>
      </c>
      <c r="AC21" s="24">
        <f t="shared" si="5"/>
        <v>110.18794462373626</v>
      </c>
      <c r="AE21" s="14">
        <f t="shared" si="13"/>
        <v>2019</v>
      </c>
      <c r="AF21" s="15">
        <v>10920.161886394337</v>
      </c>
      <c r="AG21" s="19">
        <v>10803.132269276444</v>
      </c>
      <c r="AH21" s="24">
        <f t="shared" si="6"/>
        <v>117.02961711789249</v>
      </c>
    </row>
    <row r="22" spans="1:34" ht="12.75">
      <c r="A22" s="14">
        <f t="shared" si="7"/>
        <v>2020</v>
      </c>
      <c r="B22" s="15">
        <v>18812.485430594315</v>
      </c>
      <c r="C22" s="19">
        <v>18672.77215403504</v>
      </c>
      <c r="D22" s="24">
        <f t="shared" si="0"/>
        <v>139.71327655927598</v>
      </c>
      <c r="F22" s="14">
        <f t="shared" si="8"/>
        <v>2020</v>
      </c>
      <c r="G22" s="15">
        <v>18873.085901511935</v>
      </c>
      <c r="H22" s="19">
        <v>18736.188811396034</v>
      </c>
      <c r="I22" s="24">
        <f t="shared" si="1"/>
        <v>136.89709011590094</v>
      </c>
      <c r="K22" s="14">
        <f t="shared" si="9"/>
        <v>2020</v>
      </c>
      <c r="L22" s="15">
        <v>18944.457946624625</v>
      </c>
      <c r="M22" s="19">
        <v>18813.50056940757</v>
      </c>
      <c r="N22" s="24">
        <f t="shared" si="2"/>
        <v>130.95737721705518</v>
      </c>
      <c r="P22" s="14">
        <f t="shared" si="10"/>
        <v>2020</v>
      </c>
      <c r="Q22" s="15">
        <v>16176.730854305237</v>
      </c>
      <c r="R22" s="19">
        <v>16037.01757774596</v>
      </c>
      <c r="S22" s="24">
        <f t="shared" si="3"/>
        <v>139.71327655927598</v>
      </c>
      <c r="U22" s="14">
        <f t="shared" si="11"/>
        <v>2020</v>
      </c>
      <c r="V22" s="15">
        <v>16235.527080677231</v>
      </c>
      <c r="W22" s="19">
        <v>16097.859265038307</v>
      </c>
      <c r="X22" s="24">
        <f t="shared" si="4"/>
        <v>137.66781563892437</v>
      </c>
      <c r="Z22" s="14">
        <f t="shared" si="12"/>
        <v>2020</v>
      </c>
      <c r="AA22" s="15">
        <v>16304.92550288455</v>
      </c>
      <c r="AB22" s="19">
        <v>16172.05389881943</v>
      </c>
      <c r="AC22" s="24">
        <f t="shared" si="5"/>
        <v>132.87160406511975</v>
      </c>
      <c r="AE22" s="14">
        <f t="shared" si="13"/>
        <v>2020</v>
      </c>
      <c r="AF22" s="15">
        <v>13453.823040644354</v>
      </c>
      <c r="AG22" s="19">
        <v>13314.109764085078</v>
      </c>
      <c r="AH22" s="24">
        <f t="shared" si="6"/>
        <v>139.71327655927598</v>
      </c>
    </row>
    <row r="23" spans="1:34" ht="12.75">
      <c r="A23" s="14">
        <f t="shared" si="7"/>
        <v>2021</v>
      </c>
      <c r="B23" s="15">
        <v>22341.020442714496</v>
      </c>
      <c r="C23" s="19">
        <v>22142.38840273873</v>
      </c>
      <c r="D23" s="24">
        <f t="shared" si="0"/>
        <v>198.63203997576784</v>
      </c>
      <c r="F23" s="14">
        <f t="shared" si="8"/>
        <v>2021</v>
      </c>
      <c r="G23" s="15">
        <v>22458.234104167215</v>
      </c>
      <c r="H23" s="19">
        <v>22262.418250634822</v>
      </c>
      <c r="I23" s="24">
        <f t="shared" si="1"/>
        <v>195.8158535323928</v>
      </c>
      <c r="K23" s="14">
        <f t="shared" si="9"/>
        <v>2021</v>
      </c>
      <c r="L23" s="15">
        <v>22587.75415177529</v>
      </c>
      <c r="M23" s="19">
        <v>22397.878011141744</v>
      </c>
      <c r="N23" s="24">
        <f t="shared" si="2"/>
        <v>189.87614063354704</v>
      </c>
      <c r="P23" s="14">
        <f t="shared" si="10"/>
        <v>2021</v>
      </c>
      <c r="Q23" s="15">
        <v>19229.27987874185</v>
      </c>
      <c r="R23" s="19">
        <v>19030.647838766083</v>
      </c>
      <c r="S23" s="24">
        <f t="shared" si="3"/>
        <v>198.63203997576784</v>
      </c>
      <c r="U23" s="14">
        <f t="shared" si="11"/>
        <v>2021</v>
      </c>
      <c r="V23" s="15">
        <v>19342.979631693182</v>
      </c>
      <c r="W23" s="19">
        <v>19146.393052637766</v>
      </c>
      <c r="X23" s="24">
        <f t="shared" si="4"/>
        <v>196.58657905541622</v>
      </c>
      <c r="Z23" s="14">
        <f t="shared" si="12"/>
        <v>2021</v>
      </c>
      <c r="AA23" s="15">
        <v>19468.05870045973</v>
      </c>
      <c r="AB23" s="19">
        <v>19276.268332978118</v>
      </c>
      <c r="AC23" s="24">
        <f t="shared" si="5"/>
        <v>191.7903674816116</v>
      </c>
      <c r="AE23" s="14">
        <f t="shared" si="13"/>
        <v>2021</v>
      </c>
      <c r="AF23" s="15">
        <v>16020.354753656964</v>
      </c>
      <c r="AG23" s="19">
        <v>15821.722713681196</v>
      </c>
      <c r="AH23" s="24">
        <f t="shared" si="6"/>
        <v>198.63203997576784</v>
      </c>
    </row>
    <row r="24" spans="1:34" ht="12.75">
      <c r="A24" s="14">
        <f t="shared" si="7"/>
        <v>2022</v>
      </c>
      <c r="B24" s="15">
        <v>25916.245155620483</v>
      </c>
      <c r="C24" s="19">
        <v>25602.84895292238</v>
      </c>
      <c r="D24" s="24">
        <f t="shared" si="0"/>
        <v>313.39620269810257</v>
      </c>
      <c r="F24" s="14">
        <f t="shared" si="8"/>
        <v>2022</v>
      </c>
      <c r="G24" s="15">
        <v>26093.532434716974</v>
      </c>
      <c r="H24" s="19">
        <v>25782.952418462246</v>
      </c>
      <c r="I24" s="24">
        <f t="shared" si="1"/>
        <v>310.5800162547275</v>
      </c>
      <c r="K24" s="14">
        <f t="shared" si="9"/>
        <v>2022</v>
      </c>
      <c r="L24" s="15">
        <v>26284.71031348936</v>
      </c>
      <c r="M24" s="19">
        <v>25980.070010133477</v>
      </c>
      <c r="N24" s="24">
        <f t="shared" si="2"/>
        <v>304.64030335588177</v>
      </c>
      <c r="P24" s="14">
        <f t="shared" si="10"/>
        <v>2022</v>
      </c>
      <c r="Q24" s="15">
        <v>22333.975105171787</v>
      </c>
      <c r="R24" s="19">
        <v>22020.578902473684</v>
      </c>
      <c r="S24" s="24">
        <f t="shared" si="3"/>
        <v>313.39620269810257</v>
      </c>
      <c r="U24" s="14">
        <f t="shared" si="11"/>
        <v>2022</v>
      </c>
      <c r="V24" s="15">
        <v>22506.92323906608</v>
      </c>
      <c r="W24" s="19">
        <v>22195.57249728833</v>
      </c>
      <c r="X24" s="24">
        <f t="shared" si="4"/>
        <v>311.35074177775095</v>
      </c>
      <c r="Z24" s="14">
        <f t="shared" si="12"/>
        <v>2022</v>
      </c>
      <c r="AA24" s="15">
        <v>22692.021712846417</v>
      </c>
      <c r="AB24" s="19">
        <v>22385.46718264247</v>
      </c>
      <c r="AC24" s="24">
        <f t="shared" si="5"/>
        <v>306.55453020394634</v>
      </c>
      <c r="AE24" s="14">
        <f t="shared" si="13"/>
        <v>2022</v>
      </c>
      <c r="AF24" s="15">
        <v>18642.178084851992</v>
      </c>
      <c r="AG24" s="19">
        <v>18328.78188215389</v>
      </c>
      <c r="AH24" s="24">
        <f t="shared" si="6"/>
        <v>313.39620269810257</v>
      </c>
    </row>
    <row r="25" spans="1:34" ht="12.75">
      <c r="A25" s="14">
        <f t="shared" si="7"/>
        <v>2023</v>
      </c>
      <c r="B25" s="15">
        <v>29575.71570813923</v>
      </c>
      <c r="C25" s="19">
        <v>29081.775858660745</v>
      </c>
      <c r="D25" s="24">
        <f t="shared" si="0"/>
        <v>493.93984947848367</v>
      </c>
      <c r="F25" s="14">
        <f t="shared" si="8"/>
        <v>2023</v>
      </c>
      <c r="G25" s="15">
        <v>29817.0043589185</v>
      </c>
      <c r="H25" s="19">
        <v>29325.880695883392</v>
      </c>
      <c r="I25" s="24">
        <f t="shared" si="1"/>
        <v>491.1236630351086</v>
      </c>
      <c r="K25" s="14">
        <f t="shared" si="9"/>
        <v>2023</v>
      </c>
      <c r="L25" s="15">
        <v>30073.225739736357</v>
      </c>
      <c r="M25" s="19">
        <v>29588.041789600094</v>
      </c>
      <c r="N25" s="24">
        <f t="shared" si="2"/>
        <v>485.18395013626287</v>
      </c>
      <c r="P25" s="14">
        <f t="shared" si="10"/>
        <v>2023</v>
      </c>
      <c r="Q25" s="15">
        <v>25538.69582566204</v>
      </c>
      <c r="R25" s="19">
        <v>25044.755976183555</v>
      </c>
      <c r="S25" s="24">
        <f t="shared" si="3"/>
        <v>493.93984947848367</v>
      </c>
      <c r="U25" s="14">
        <f t="shared" si="11"/>
        <v>2023</v>
      </c>
      <c r="V25" s="15">
        <v>25774.78249212162</v>
      </c>
      <c r="W25" s="19">
        <v>25282.888103563488</v>
      </c>
      <c r="X25" s="24">
        <f t="shared" si="4"/>
        <v>491.89438855813205</v>
      </c>
      <c r="Z25" s="14">
        <f t="shared" si="12"/>
        <v>2023</v>
      </c>
      <c r="AA25" s="15">
        <v>26024.089643086998</v>
      </c>
      <c r="AB25" s="19">
        <v>25536.99146610267</v>
      </c>
      <c r="AC25" s="24">
        <f t="shared" si="5"/>
        <v>487.09817698432744</v>
      </c>
      <c r="AE25" s="14">
        <f t="shared" si="13"/>
        <v>2023</v>
      </c>
      <c r="AF25" s="15">
        <v>21378.17546189146</v>
      </c>
      <c r="AG25" s="19">
        <v>20884.235612412976</v>
      </c>
      <c r="AH25" s="24">
        <f t="shared" si="6"/>
        <v>493.93984947848367</v>
      </c>
    </row>
    <row r="26" spans="1:34" ht="12.75">
      <c r="A26" s="14">
        <f t="shared" si="7"/>
        <v>2024</v>
      </c>
      <c r="B26" s="15">
        <v>33275.05504578635</v>
      </c>
      <c r="C26" s="19">
        <v>32535.349732410872</v>
      </c>
      <c r="D26" s="24">
        <f t="shared" si="0"/>
        <v>739.705313375478</v>
      </c>
      <c r="F26" s="14">
        <f t="shared" si="8"/>
        <v>2024</v>
      </c>
      <c r="G26" s="15">
        <v>33585.44778895442</v>
      </c>
      <c r="H26" s="19">
        <v>32848.55866202231</v>
      </c>
      <c r="I26" s="24">
        <f t="shared" si="1"/>
        <v>736.8891269321102</v>
      </c>
      <c r="K26" s="14">
        <f t="shared" si="9"/>
        <v>2024</v>
      </c>
      <c r="L26" s="15">
        <v>33911.65921206349</v>
      </c>
      <c r="M26" s="19">
        <v>33180.70979803023</v>
      </c>
      <c r="N26" s="24">
        <f t="shared" si="2"/>
        <v>730.9494140332608</v>
      </c>
      <c r="P26" s="14">
        <f t="shared" si="10"/>
        <v>2024</v>
      </c>
      <c r="Q26" s="15">
        <v>28793.616634905</v>
      </c>
      <c r="R26" s="19">
        <v>28053.911321529522</v>
      </c>
      <c r="S26" s="24">
        <f t="shared" si="3"/>
        <v>739.705313375478</v>
      </c>
      <c r="U26" s="14">
        <f t="shared" si="11"/>
        <v>2024</v>
      </c>
      <c r="V26" s="15">
        <v>29095.97235406563</v>
      </c>
      <c r="W26" s="19">
        <v>28358.312501610504</v>
      </c>
      <c r="X26" s="24">
        <f t="shared" si="4"/>
        <v>737.6598524551264</v>
      </c>
      <c r="Z26" s="14">
        <f t="shared" si="12"/>
        <v>2024</v>
      </c>
      <c r="AA26" s="15">
        <v>29413.54455074751</v>
      </c>
      <c r="AB26" s="19">
        <v>28680.680909866187</v>
      </c>
      <c r="AC26" s="24">
        <f t="shared" si="5"/>
        <v>732.8636408813218</v>
      </c>
      <c r="AE26" s="14">
        <f t="shared" si="13"/>
        <v>2024</v>
      </c>
      <c r="AF26" s="15">
        <v>24175.08101746312</v>
      </c>
      <c r="AG26" s="19">
        <v>23435.37570408764</v>
      </c>
      <c r="AH26" s="24">
        <f t="shared" si="6"/>
        <v>739.705313375478</v>
      </c>
    </row>
    <row r="27" spans="1:34" ht="12.75">
      <c r="A27" s="14">
        <f t="shared" si="7"/>
        <v>2025</v>
      </c>
      <c r="B27" s="15">
        <v>36987.59026486261</v>
      </c>
      <c r="C27" s="19">
        <v>35947.553028388866</v>
      </c>
      <c r="D27" s="24">
        <f t="shared" si="0"/>
        <v>1040.0372364737414</v>
      </c>
      <c r="F27" s="14">
        <f t="shared" si="8"/>
        <v>2025</v>
      </c>
      <c r="G27" s="15">
        <v>37370.345415595126</v>
      </c>
      <c r="H27" s="19">
        <v>36333.124365564756</v>
      </c>
      <c r="I27" s="24">
        <f t="shared" si="1"/>
        <v>1037.22105003037</v>
      </c>
      <c r="K27" s="14">
        <f t="shared" si="9"/>
        <v>2025</v>
      </c>
      <c r="L27" s="15">
        <v>37769.26341366796</v>
      </c>
      <c r="M27" s="19">
        <v>36737.98207653644</v>
      </c>
      <c r="N27" s="24">
        <f t="shared" si="2"/>
        <v>1031.2813371315206</v>
      </c>
      <c r="P27" s="14">
        <f t="shared" si="10"/>
        <v>2025</v>
      </c>
      <c r="Q27" s="15">
        <v>32072.27310171227</v>
      </c>
      <c r="R27" s="19">
        <v>31032.23586523853</v>
      </c>
      <c r="S27" s="24">
        <f t="shared" si="3"/>
        <v>1040.0372364737414</v>
      </c>
      <c r="U27" s="14">
        <f t="shared" si="11"/>
        <v>2025</v>
      </c>
      <c r="V27" s="15">
        <v>32445.4788308516</v>
      </c>
      <c r="W27" s="19">
        <v>31407.48705529821</v>
      </c>
      <c r="X27" s="24">
        <f t="shared" si="4"/>
        <v>1037.9917755533897</v>
      </c>
      <c r="Z27" s="14">
        <f t="shared" si="12"/>
        <v>2025</v>
      </c>
      <c r="AA27" s="15">
        <v>32834.889912856706</v>
      </c>
      <c r="AB27" s="19">
        <v>31801.694348877125</v>
      </c>
      <c r="AC27" s="24">
        <f t="shared" si="5"/>
        <v>1033.1955639795815</v>
      </c>
      <c r="AE27" s="14">
        <f t="shared" si="13"/>
        <v>2025</v>
      </c>
      <c r="AF27" s="15">
        <v>27013.503753684352</v>
      </c>
      <c r="AG27" s="19">
        <v>25973.46651721061</v>
      </c>
      <c r="AH27" s="24">
        <f t="shared" si="6"/>
        <v>1040.0372364737414</v>
      </c>
    </row>
    <row r="28" spans="1:34" ht="12.75">
      <c r="A28" s="14">
        <f t="shared" si="7"/>
        <v>2026</v>
      </c>
      <c r="B28" s="15">
        <v>40736.140628259425</v>
      </c>
      <c r="C28" s="19">
        <v>39355.47243026145</v>
      </c>
      <c r="D28" s="24">
        <f t="shared" si="0"/>
        <v>1380.6681979979767</v>
      </c>
      <c r="F28" s="14">
        <f t="shared" si="8"/>
        <v>2026</v>
      </c>
      <c r="G28" s="15">
        <v>41198.44482095771</v>
      </c>
      <c r="H28" s="19">
        <v>39820.592809403104</v>
      </c>
      <c r="I28" s="26">
        <f t="shared" si="1"/>
        <v>1377.8520115546053</v>
      </c>
      <c r="K28" s="14">
        <f t="shared" si="9"/>
        <v>2026</v>
      </c>
      <c r="L28" s="15">
        <v>41675.65841012818</v>
      </c>
      <c r="M28" s="19">
        <v>40303.74611147242</v>
      </c>
      <c r="N28" s="26">
        <f t="shared" si="2"/>
        <v>1371.9122986557559</v>
      </c>
      <c r="P28" s="14">
        <f t="shared" si="10"/>
        <v>2026</v>
      </c>
      <c r="Q28" s="15">
        <v>35391.76903647337</v>
      </c>
      <c r="R28" s="19">
        <v>34011.100838475395</v>
      </c>
      <c r="S28" s="24">
        <f t="shared" si="3"/>
        <v>1380.6681979979767</v>
      </c>
      <c r="U28" s="14">
        <f t="shared" si="11"/>
        <v>2026</v>
      </c>
      <c r="V28" s="15">
        <v>35842.00337939398</v>
      </c>
      <c r="W28" s="19">
        <v>34463.380642316355</v>
      </c>
      <c r="X28" s="24">
        <f t="shared" si="4"/>
        <v>1378.622737077625</v>
      </c>
      <c r="Z28" s="14">
        <f t="shared" si="12"/>
        <v>2026</v>
      </c>
      <c r="AA28" s="15">
        <v>36309.72808776101</v>
      </c>
      <c r="AB28" s="19">
        <v>34935.90156225719</v>
      </c>
      <c r="AC28" s="24">
        <f t="shared" si="5"/>
        <v>1373.8265255038204</v>
      </c>
      <c r="AE28" s="14">
        <f t="shared" si="13"/>
        <v>2026</v>
      </c>
      <c r="AF28" s="15">
        <v>29896.235184325888</v>
      </c>
      <c r="AG28" s="19">
        <v>28515.56698632791</v>
      </c>
      <c r="AH28" s="24">
        <f t="shared" si="6"/>
        <v>1380.6681979979767</v>
      </c>
    </row>
    <row r="29" spans="1:34" ht="12.75">
      <c r="A29" s="14">
        <f t="shared" si="7"/>
        <v>2027</v>
      </c>
      <c r="B29" s="15">
        <v>44457.861895989154</v>
      </c>
      <c r="C29" s="19">
        <v>42731.17700019993</v>
      </c>
      <c r="D29" s="26">
        <f t="shared" si="0"/>
        <v>1726.6848957892216</v>
      </c>
      <c r="F29" s="14">
        <f t="shared" si="8"/>
        <v>2027</v>
      </c>
      <c r="G29" s="15">
        <v>45000.566528576215</v>
      </c>
      <c r="H29" s="19">
        <v>43278.88281892689</v>
      </c>
      <c r="I29" s="26">
        <f t="shared" si="1"/>
        <v>1721.6837096493255</v>
      </c>
      <c r="K29" s="14">
        <f t="shared" si="9"/>
        <v>2027</v>
      </c>
      <c r="L29" s="15">
        <v>45557.442438736056</v>
      </c>
      <c r="M29" s="19">
        <v>43846.29490967731</v>
      </c>
      <c r="N29" s="26">
        <f t="shared" si="2"/>
        <v>1711.1475290587478</v>
      </c>
      <c r="P29" s="14">
        <f t="shared" si="10"/>
        <v>2027</v>
      </c>
      <c r="Q29" s="15">
        <v>38715.43452455657</v>
      </c>
      <c r="R29" s="19">
        <v>36971.86515894355</v>
      </c>
      <c r="S29" s="24">
        <f t="shared" si="3"/>
        <v>1743.5693656130243</v>
      </c>
      <c r="U29" s="14">
        <f t="shared" si="11"/>
        <v>2027</v>
      </c>
      <c r="V29" s="15">
        <v>39243.95560324495</v>
      </c>
      <c r="W29" s="19">
        <v>37506.15165005096</v>
      </c>
      <c r="X29" s="24">
        <f t="shared" si="4"/>
        <v>1737.8039531939867</v>
      </c>
      <c r="Z29" s="14">
        <f t="shared" si="12"/>
        <v>2027</v>
      </c>
      <c r="AA29" s="15">
        <v>39791.06583801408</v>
      </c>
      <c r="AB29" s="19">
        <v>38061.5767427382</v>
      </c>
      <c r="AC29" s="24">
        <f t="shared" si="5"/>
        <v>1729.4890952758797</v>
      </c>
      <c r="AE29" s="14">
        <f t="shared" si="13"/>
        <v>2027</v>
      </c>
      <c r="AF29" s="15">
        <v>32813.93108388091</v>
      </c>
      <c r="AG29" s="19">
        <v>31057.889186410954</v>
      </c>
      <c r="AH29" s="24">
        <f t="shared" si="6"/>
        <v>1756.041897469957</v>
      </c>
    </row>
    <row r="30" spans="1:34" ht="12.75">
      <c r="A30" s="14">
        <f t="shared" si="7"/>
        <v>2028</v>
      </c>
      <c r="B30" s="15">
        <v>48123.37431955577</v>
      </c>
      <c r="C30" s="19">
        <v>46178.514507035776</v>
      </c>
      <c r="D30" s="26">
        <f t="shared" si="0"/>
        <v>1944.8598125199933</v>
      </c>
      <c r="F30" s="14">
        <f t="shared" si="8"/>
        <v>2028</v>
      </c>
      <c r="G30" s="15">
        <v>48745.212605636254</v>
      </c>
      <c r="H30" s="19">
        <v>46814.63421989802</v>
      </c>
      <c r="I30" s="26">
        <f t="shared" si="1"/>
        <v>1930.578385738234</v>
      </c>
      <c r="K30" s="14">
        <f t="shared" si="9"/>
        <v>2028</v>
      </c>
      <c r="L30" s="15">
        <v>49380.48489922592</v>
      </c>
      <c r="M30" s="19">
        <v>47470.69425877218</v>
      </c>
      <c r="N30" s="26">
        <f t="shared" si="2"/>
        <v>1909.7906404537425</v>
      </c>
      <c r="P30" s="14">
        <f t="shared" si="10"/>
        <v>2028</v>
      </c>
      <c r="Q30" s="15">
        <v>42026.46438082285</v>
      </c>
      <c r="R30" s="19">
        <v>40021.62685830643</v>
      </c>
      <c r="S30" s="24">
        <f t="shared" si="3"/>
        <v>2004.83752251642</v>
      </c>
      <c r="U30" s="14">
        <f t="shared" si="11"/>
        <v>2028</v>
      </c>
      <c r="V30" s="15">
        <v>42631.66934792559</v>
      </c>
      <c r="W30" s="19">
        <v>40642.10763155871</v>
      </c>
      <c r="X30" s="24">
        <f t="shared" si="4"/>
        <v>1989.5617163668794</v>
      </c>
      <c r="Z30" s="14">
        <f t="shared" si="12"/>
        <v>2028</v>
      </c>
      <c r="AA30" s="15">
        <v>43256.73906534612</v>
      </c>
      <c r="AB30" s="19">
        <v>41284.21461886675</v>
      </c>
      <c r="AC30" s="24">
        <f t="shared" si="5"/>
        <v>1972.5244464793723</v>
      </c>
      <c r="AE30" s="14">
        <f t="shared" si="13"/>
        <v>2028</v>
      </c>
      <c r="AF30" s="15">
        <v>35766.753013530775</v>
      </c>
      <c r="AG30" s="19">
        <v>33701.88318870529</v>
      </c>
      <c r="AH30" s="24">
        <f t="shared" si="6"/>
        <v>2064.8698248254877</v>
      </c>
    </row>
    <row r="31" spans="1:34" ht="12.75">
      <c r="A31" s="14">
        <f t="shared" si="7"/>
        <v>2029</v>
      </c>
      <c r="B31" s="15">
        <v>51665.14221177605</v>
      </c>
      <c r="C31" s="19">
        <v>49584.70731031624</v>
      </c>
      <c r="D31" s="26">
        <f t="shared" si="0"/>
        <v>2080.434901459812</v>
      </c>
      <c r="F31" s="14">
        <f t="shared" si="8"/>
        <v>2029</v>
      </c>
      <c r="G31" s="15">
        <v>52367.41138431471</v>
      </c>
      <c r="H31" s="19">
        <v>50314.142381049714</v>
      </c>
      <c r="I31" s="26">
        <f t="shared" si="1"/>
        <v>2053.269003264999</v>
      </c>
      <c r="K31" s="14">
        <f t="shared" si="9"/>
        <v>2029</v>
      </c>
      <c r="L31" s="15">
        <v>53083.75679230966</v>
      </c>
      <c r="M31" s="19">
        <v>51063.710083338585</v>
      </c>
      <c r="N31" s="26">
        <f t="shared" si="2"/>
        <v>2020.0467089710728</v>
      </c>
      <c r="P31" s="14">
        <f t="shared" si="10"/>
        <v>2029</v>
      </c>
      <c r="Q31" s="15">
        <v>45234.20842924075</v>
      </c>
      <c r="R31" s="19">
        <v>43039.402376232</v>
      </c>
      <c r="S31" s="24">
        <f t="shared" si="3"/>
        <v>2194.806053008753</v>
      </c>
      <c r="U31" s="14">
        <f t="shared" si="11"/>
        <v>2029</v>
      </c>
      <c r="V31" s="15">
        <v>45918.75213245098</v>
      </c>
      <c r="W31" s="19">
        <v>43752.11724222426</v>
      </c>
      <c r="X31" s="26">
        <f t="shared" si="4"/>
        <v>2166.63489022672</v>
      </c>
      <c r="Z31" s="14">
        <f t="shared" si="12"/>
        <v>2029</v>
      </c>
      <c r="AA31" s="15">
        <v>46624.07131600565</v>
      </c>
      <c r="AB31" s="19">
        <v>44485.36254351509</v>
      </c>
      <c r="AC31" s="26">
        <f t="shared" si="5"/>
        <v>2138.7087724905577</v>
      </c>
      <c r="AE31" s="14">
        <f t="shared" si="13"/>
        <v>2029</v>
      </c>
      <c r="AF31" s="15">
        <v>38637.12057055811</v>
      </c>
      <c r="AG31" s="19">
        <v>36323.97372309507</v>
      </c>
      <c r="AH31" s="24">
        <f t="shared" si="6"/>
        <v>2313.1468474630383</v>
      </c>
    </row>
    <row r="32" spans="1:34" ht="12.75">
      <c r="A32" s="14">
        <f t="shared" si="7"/>
        <v>2030</v>
      </c>
      <c r="B32" s="15">
        <v>55080.875820998546</v>
      </c>
      <c r="C32" s="19">
        <v>52934.54651527845</v>
      </c>
      <c r="D32" s="26">
        <f t="shared" si="0"/>
        <v>2146.3293057200935</v>
      </c>
      <c r="F32" s="14">
        <f t="shared" si="8"/>
        <v>2030</v>
      </c>
      <c r="G32" s="15">
        <v>55867.78868671601</v>
      </c>
      <c r="H32" s="19">
        <v>53763.81929460903</v>
      </c>
      <c r="I32" s="26">
        <f t="shared" si="1"/>
        <v>2103.9693921069847</v>
      </c>
      <c r="K32" s="14">
        <f t="shared" si="9"/>
        <v>2030</v>
      </c>
      <c r="L32" s="15">
        <v>56668.90603590972</v>
      </c>
      <c r="M32" s="19">
        <v>54613.21795559921</v>
      </c>
      <c r="N32" s="26">
        <f t="shared" si="2"/>
        <v>2055.6880803105087</v>
      </c>
      <c r="P32" s="14">
        <f t="shared" si="10"/>
        <v>2030</v>
      </c>
      <c r="Q32" s="15">
        <v>48325.17755252985</v>
      </c>
      <c r="R32" s="19">
        <v>46011.30816614045</v>
      </c>
      <c r="S32" s="26">
        <f t="shared" si="3"/>
        <v>2313.8693863894005</v>
      </c>
      <c r="U32" s="14">
        <f t="shared" si="11"/>
        <v>2030</v>
      </c>
      <c r="V32" s="15">
        <v>49093.85195683901</v>
      </c>
      <c r="W32" s="19">
        <v>46821.8762713682</v>
      </c>
      <c r="X32" s="26">
        <f t="shared" si="4"/>
        <v>2271.9756854708103</v>
      </c>
      <c r="Z32" s="14">
        <f t="shared" si="12"/>
        <v>2030</v>
      </c>
      <c r="AA32" s="15">
        <v>49882.98797133847</v>
      </c>
      <c r="AB32" s="19">
        <v>47652.28294757628</v>
      </c>
      <c r="AC32" s="26">
        <f t="shared" si="5"/>
        <v>2230.705023762195</v>
      </c>
      <c r="AE32" s="14">
        <f t="shared" si="13"/>
        <v>2030</v>
      </c>
      <c r="AF32" s="15">
        <v>41399.66338944894</v>
      </c>
      <c r="AG32" s="19">
        <v>38910.565086905815</v>
      </c>
      <c r="AH32" s="24">
        <f t="shared" si="6"/>
        <v>2489.098302543127</v>
      </c>
    </row>
    <row r="33" spans="1:34" ht="12.75">
      <c r="A33" s="14">
        <f t="shared" si="7"/>
        <v>2031</v>
      </c>
      <c r="B33" s="15">
        <v>58433.16313902018</v>
      </c>
      <c r="C33" s="19">
        <v>56225.8553827715</v>
      </c>
      <c r="D33" s="26">
        <f t="shared" si="0"/>
        <v>2207.3077562486797</v>
      </c>
      <c r="F33" s="14">
        <f t="shared" si="8"/>
        <v>2031</v>
      </c>
      <c r="G33" s="15">
        <v>59310.20227581348</v>
      </c>
      <c r="H33" s="19">
        <v>57159.7983208092</v>
      </c>
      <c r="I33" s="26">
        <f t="shared" si="1"/>
        <v>2150.40395500428</v>
      </c>
      <c r="K33" s="14">
        <f t="shared" si="9"/>
        <v>2031</v>
      </c>
      <c r="L33" s="15">
        <v>60201.32660669601</v>
      </c>
      <c r="M33" s="19">
        <v>58114.41963872</v>
      </c>
      <c r="N33" s="26">
        <f t="shared" si="2"/>
        <v>2086.906967976014</v>
      </c>
      <c r="P33" s="14">
        <f t="shared" si="10"/>
        <v>2031</v>
      </c>
      <c r="Q33" s="15">
        <v>51359.04382630537</v>
      </c>
      <c r="R33" s="19">
        <v>48935.029926775416</v>
      </c>
      <c r="S33" s="26">
        <f t="shared" si="3"/>
        <v>2424.0138995299567</v>
      </c>
      <c r="U33" s="14">
        <f t="shared" si="11"/>
        <v>2031</v>
      </c>
      <c r="V33" s="15">
        <v>52217.04714631408</v>
      </c>
      <c r="W33" s="19">
        <v>49848.47257151644</v>
      </c>
      <c r="X33" s="26">
        <f t="shared" si="4"/>
        <v>2368.57457479764</v>
      </c>
      <c r="Z33" s="14">
        <f t="shared" si="12"/>
        <v>2031</v>
      </c>
      <c r="AA33" s="15">
        <v>53095.336281626966</v>
      </c>
      <c r="AB33" s="19">
        <v>50781.09141722048</v>
      </c>
      <c r="AC33" s="26">
        <f t="shared" si="5"/>
        <v>2314.244864406486</v>
      </c>
      <c r="AE33" s="14">
        <f t="shared" si="13"/>
        <v>2031</v>
      </c>
      <c r="AF33" s="15">
        <v>44112.521922797</v>
      </c>
      <c r="AG33" s="19">
        <v>41459.598882961574</v>
      </c>
      <c r="AH33" s="26">
        <f t="shared" si="6"/>
        <v>2652.9230398354266</v>
      </c>
    </row>
    <row r="34" spans="1:34" ht="12.75">
      <c r="A34" s="14">
        <f t="shared" si="7"/>
        <v>2032</v>
      </c>
      <c r="B34" s="15">
        <v>61806.77223103005</v>
      </c>
      <c r="C34" s="19">
        <v>59655.728187259396</v>
      </c>
      <c r="D34" s="26">
        <f t="shared" si="0"/>
        <v>2151.0440437706566</v>
      </c>
      <c r="F34" s="14">
        <f t="shared" si="8"/>
        <v>2032</v>
      </c>
      <c r="G34" s="15">
        <v>62780.874989880125</v>
      </c>
      <c r="H34" s="19">
        <v>60704.34471981715</v>
      </c>
      <c r="I34" s="26">
        <f t="shared" si="1"/>
        <v>2076.5302700629763</v>
      </c>
      <c r="K34" s="14">
        <f t="shared" si="9"/>
        <v>2032</v>
      </c>
      <c r="L34" s="15">
        <v>63769.6148056607</v>
      </c>
      <c r="M34" s="19">
        <v>61771.458460065944</v>
      </c>
      <c r="N34" s="26">
        <f t="shared" si="2"/>
        <v>1998.1563455947544</v>
      </c>
      <c r="P34" s="14">
        <f t="shared" si="10"/>
        <v>2032</v>
      </c>
      <c r="Q34" s="15">
        <v>54412.73890521716</v>
      </c>
      <c r="R34" s="19">
        <v>51994.994032621136</v>
      </c>
      <c r="S34" s="26">
        <f t="shared" si="3"/>
        <v>2417.7448725960203</v>
      </c>
      <c r="U34" s="14">
        <f t="shared" si="11"/>
        <v>2032</v>
      </c>
      <c r="V34" s="15">
        <v>55366.69336187251</v>
      </c>
      <c r="W34" s="19">
        <v>53020.0151681165</v>
      </c>
      <c r="X34" s="26">
        <f t="shared" si="4"/>
        <v>2346.678193756008</v>
      </c>
      <c r="Z34" s="14">
        <f t="shared" si="12"/>
        <v>2032</v>
      </c>
      <c r="AA34" s="15">
        <v>56342.022759968466</v>
      </c>
      <c r="AB34" s="19">
        <v>54063.456248088725</v>
      </c>
      <c r="AC34" s="26">
        <f t="shared" si="5"/>
        <v>2278.5665118797406</v>
      </c>
      <c r="AE34" s="14">
        <f t="shared" si="13"/>
        <v>2032</v>
      </c>
      <c r="AF34" s="15">
        <v>46843.62251195321</v>
      </c>
      <c r="AG34" s="19">
        <v>44142.529711685536</v>
      </c>
      <c r="AH34" s="26">
        <f t="shared" si="6"/>
        <v>2701.0928002676737</v>
      </c>
    </row>
    <row r="35" spans="1:34" ht="12.75">
      <c r="A35" s="14">
        <f t="shared" si="7"/>
        <v>2033</v>
      </c>
      <c r="B35" s="15">
        <v>65360.07898671949</v>
      </c>
      <c r="C35" s="19">
        <v>63283.51844605777</v>
      </c>
      <c r="D35" s="26">
        <f t="shared" si="0"/>
        <v>2076.560540661718</v>
      </c>
      <c r="F35" s="14">
        <f t="shared" si="8"/>
        <v>2033</v>
      </c>
      <c r="G35" s="15">
        <v>66443.65050264988</v>
      </c>
      <c r="H35" s="19">
        <v>64459.50450922623</v>
      </c>
      <c r="I35" s="26">
        <f t="shared" si="1"/>
        <v>1984.1459934236482</v>
      </c>
      <c r="K35" s="14">
        <f t="shared" si="9"/>
        <v>2033</v>
      </c>
      <c r="L35" s="15">
        <v>67542.5271972356</v>
      </c>
      <c r="M35" s="19">
        <v>65653.12139459701</v>
      </c>
      <c r="N35" s="26">
        <f t="shared" si="2"/>
        <v>1889.40580263859</v>
      </c>
      <c r="P35" s="14">
        <f t="shared" si="10"/>
        <v>2033</v>
      </c>
      <c r="Q35" s="15">
        <v>57627.54966524367</v>
      </c>
      <c r="R35" s="19">
        <v>55236.31932866603</v>
      </c>
      <c r="S35" s="26">
        <f t="shared" si="3"/>
        <v>2391.230336577639</v>
      </c>
      <c r="U35" s="14">
        <f t="shared" si="11"/>
        <v>2033</v>
      </c>
      <c r="V35" s="15">
        <v>58690.51116884427</v>
      </c>
      <c r="W35" s="19">
        <v>56385.06791658908</v>
      </c>
      <c r="X35" s="26">
        <f t="shared" si="4"/>
        <v>2305.443252255187</v>
      </c>
      <c r="Z35" s="14">
        <f t="shared" si="12"/>
        <v>2033</v>
      </c>
      <c r="AA35" s="15">
        <v>59774.88835301504</v>
      </c>
      <c r="AB35" s="19">
        <v>57552.61396492295</v>
      </c>
      <c r="AC35" s="26">
        <f t="shared" si="5"/>
        <v>2222.27438809209</v>
      </c>
      <c r="AE35" s="14">
        <f t="shared" si="13"/>
        <v>2033</v>
      </c>
      <c r="AF35" s="15">
        <v>49716.71345319731</v>
      </c>
      <c r="AG35" s="19">
        <v>46990.13304803063</v>
      </c>
      <c r="AH35" s="26">
        <f t="shared" si="6"/>
        <v>2726.5804051666855</v>
      </c>
    </row>
    <row r="36" spans="1:34" ht="12.75">
      <c r="A36" s="14">
        <f t="shared" si="7"/>
        <v>2034</v>
      </c>
      <c r="B36" s="15">
        <v>68844.13618702725</v>
      </c>
      <c r="C36" s="19">
        <v>66856.23170885738</v>
      </c>
      <c r="D36" s="26">
        <f t="shared" si="0"/>
        <v>1987.9044781698758</v>
      </c>
      <c r="F36" s="14">
        <f t="shared" si="8"/>
        <v>2034</v>
      </c>
      <c r="G36" s="15">
        <v>70043.98720531086</v>
      </c>
      <c r="H36" s="19">
        <v>68166.79723125507</v>
      </c>
      <c r="I36" s="26">
        <f t="shared" si="1"/>
        <v>1877.1899740557856</v>
      </c>
      <c r="K36" s="14">
        <f t="shared" si="9"/>
        <v>2034</v>
      </c>
      <c r="L36" s="15">
        <v>71258.95646177368</v>
      </c>
      <c r="M36" s="19">
        <v>69492.94733550865</v>
      </c>
      <c r="N36" s="26">
        <f t="shared" si="2"/>
        <v>1766.009126265024</v>
      </c>
      <c r="P36" s="14">
        <f t="shared" si="10"/>
        <v>2034</v>
      </c>
      <c r="Q36" s="15">
        <v>60781.84133949872</v>
      </c>
      <c r="R36" s="19">
        <v>58431.41535597811</v>
      </c>
      <c r="S36" s="26">
        <f t="shared" si="3"/>
        <v>2350.4259835206103</v>
      </c>
      <c r="U36" s="14">
        <f t="shared" si="11"/>
        <v>2034</v>
      </c>
      <c r="V36" s="15">
        <v>61959.52619230018</v>
      </c>
      <c r="W36" s="19">
        <v>59711.14100963161</v>
      </c>
      <c r="X36" s="26">
        <f t="shared" si="4"/>
        <v>2248.3851826685714</v>
      </c>
      <c r="Z36" s="14">
        <f t="shared" si="12"/>
        <v>2034</v>
      </c>
      <c r="AA36" s="15">
        <v>63158.61156833591</v>
      </c>
      <c r="AB36" s="19">
        <v>61009.22456095485</v>
      </c>
      <c r="AC36" s="26">
        <f t="shared" si="5"/>
        <v>2149.3870073810613</v>
      </c>
      <c r="AE36" s="14">
        <f t="shared" si="13"/>
        <v>2034</v>
      </c>
      <c r="AF36" s="15">
        <v>52537.4679509833</v>
      </c>
      <c r="AG36" s="19">
        <v>49801.82678998686</v>
      </c>
      <c r="AH36" s="26">
        <f t="shared" si="6"/>
        <v>2735.6411609964416</v>
      </c>
    </row>
    <row r="37" spans="1:34" ht="12.75">
      <c r="A37" s="14">
        <f t="shared" si="7"/>
        <v>2035</v>
      </c>
      <c r="B37" s="15">
        <v>72217.02888204313</v>
      </c>
      <c r="C37" s="19">
        <v>70387.95724908487</v>
      </c>
      <c r="D37" s="26">
        <f t="shared" si="0"/>
        <v>1829.0716329582647</v>
      </c>
      <c r="F37" s="14">
        <f t="shared" si="8"/>
        <v>2035</v>
      </c>
      <c r="G37" s="15">
        <v>73538.22129893328</v>
      </c>
      <c r="H37" s="19">
        <v>71837.8210052586</v>
      </c>
      <c r="I37" s="26">
        <f t="shared" si="1"/>
        <v>1700.4002936746838</v>
      </c>
      <c r="K37" s="14">
        <f t="shared" si="9"/>
        <v>2035</v>
      </c>
      <c r="L37" s="15">
        <v>74874.15834280248</v>
      </c>
      <c r="M37" s="19">
        <v>73300.7621536617</v>
      </c>
      <c r="N37" s="26">
        <f t="shared" si="2"/>
        <v>1573.3961891407816</v>
      </c>
      <c r="P37" s="14">
        <f t="shared" si="10"/>
        <v>2035</v>
      </c>
      <c r="Q37" s="15">
        <v>63837.50992847116</v>
      </c>
      <c r="R37" s="19">
        <v>61598.623251630925</v>
      </c>
      <c r="S37" s="26">
        <f t="shared" si="3"/>
        <v>2238.8866768402368</v>
      </c>
      <c r="U37" s="14">
        <f t="shared" si="11"/>
        <v>2035</v>
      </c>
      <c r="V37" s="15">
        <v>65134.710419485746</v>
      </c>
      <c r="W37" s="19">
        <v>63014.80628408534</v>
      </c>
      <c r="X37" s="26">
        <f t="shared" si="4"/>
        <v>2119.9041354004075</v>
      </c>
      <c r="Z37" s="14">
        <f t="shared" si="12"/>
        <v>2035</v>
      </c>
      <c r="AA37" s="15">
        <v>66453.82838004932</v>
      </c>
      <c r="AB37" s="19">
        <v>64449.19917958299</v>
      </c>
      <c r="AC37" s="26">
        <f t="shared" si="5"/>
        <v>2004.6292004663337</v>
      </c>
      <c r="AE37" s="14">
        <f t="shared" si="13"/>
        <v>2035</v>
      </c>
      <c r="AF37" s="15">
        <v>55273.409943797764</v>
      </c>
      <c r="AG37" s="19">
        <v>52602.34821629905</v>
      </c>
      <c r="AH37" s="26">
        <f t="shared" si="6"/>
        <v>2671.061727498716</v>
      </c>
    </row>
    <row r="38" spans="1:34" ht="12.75">
      <c r="A38" s="14">
        <f t="shared" si="7"/>
        <v>2036</v>
      </c>
      <c r="B38" s="15">
        <v>75644.06899852195</v>
      </c>
      <c r="C38" s="19">
        <v>73990.69797699105</v>
      </c>
      <c r="D38" s="26">
        <f t="shared" si="0"/>
        <v>1653.3710215308965</v>
      </c>
      <c r="F38" s="14">
        <f t="shared" si="8"/>
        <v>2036</v>
      </c>
      <c r="G38" s="15">
        <v>77098.61023097785</v>
      </c>
      <c r="H38" s="19">
        <v>75592.88388295863</v>
      </c>
      <c r="I38" s="26">
        <f t="shared" si="1"/>
        <v>1505.7263480192196</v>
      </c>
      <c r="K38" s="14">
        <f t="shared" si="9"/>
        <v>2036</v>
      </c>
      <c r="L38" s="15">
        <v>78568.62827183958</v>
      </c>
      <c r="M38" s="19">
        <v>77205.92878071305</v>
      </c>
      <c r="N38" s="26">
        <f t="shared" si="2"/>
        <v>1362.6994911265356</v>
      </c>
      <c r="P38" s="14">
        <f t="shared" si="10"/>
        <v>2036</v>
      </c>
      <c r="Q38" s="15">
        <v>66937.173151271</v>
      </c>
      <c r="R38" s="19">
        <v>64827.31543753335</v>
      </c>
      <c r="S38" s="26">
        <f t="shared" si="3"/>
        <v>2109.8577137376487</v>
      </c>
      <c r="U38" s="14">
        <f t="shared" si="11"/>
        <v>2036</v>
      </c>
      <c r="V38" s="15">
        <v>68367.02743189986</v>
      </c>
      <c r="W38" s="19">
        <v>66394.60760279087</v>
      </c>
      <c r="X38" s="26">
        <f t="shared" si="4"/>
        <v>1972.4198291089851</v>
      </c>
      <c r="Z38" s="14">
        <f t="shared" si="12"/>
        <v>2036</v>
      </c>
      <c r="AA38" s="15">
        <v>69819.10298272946</v>
      </c>
      <c r="AB38" s="19">
        <v>67978.3305395052</v>
      </c>
      <c r="AC38" s="26">
        <f t="shared" si="5"/>
        <v>1840.772443224254</v>
      </c>
      <c r="AE38" s="14">
        <f t="shared" si="13"/>
        <v>2036</v>
      </c>
      <c r="AF38" s="15">
        <v>58043.74888888482</v>
      </c>
      <c r="AG38" s="19">
        <v>55455.46848570663</v>
      </c>
      <c r="AH38" s="26">
        <f t="shared" si="6"/>
        <v>2588.280403178185</v>
      </c>
    </row>
    <row r="39" spans="1:34" ht="12.75">
      <c r="A39" s="14">
        <f t="shared" si="7"/>
        <v>2037</v>
      </c>
      <c r="B39" s="15">
        <v>79054.58650240512</v>
      </c>
      <c r="C39" s="19">
        <v>77512.63362806497</v>
      </c>
      <c r="D39" s="26">
        <f t="shared" si="0"/>
        <v>1541.952874340146</v>
      </c>
      <c r="F39" s="14">
        <f t="shared" si="8"/>
        <v>2037</v>
      </c>
      <c r="G39" s="15">
        <v>80649.4495398618</v>
      </c>
      <c r="H39" s="19">
        <v>79271.10603442439</v>
      </c>
      <c r="I39" s="26">
        <f t="shared" si="1"/>
        <v>1378.3435054374131</v>
      </c>
      <c r="K39" s="14">
        <f t="shared" si="9"/>
        <v>2037</v>
      </c>
      <c r="L39" s="15">
        <v>82259.32384195195</v>
      </c>
      <c r="M39" s="19">
        <v>81040.07150296788</v>
      </c>
      <c r="N39" s="26">
        <f t="shared" si="2"/>
        <v>1219.2523389840644</v>
      </c>
      <c r="P39" s="14">
        <f t="shared" si="10"/>
        <v>2037</v>
      </c>
      <c r="Q39" s="15">
        <v>70026.91066655768</v>
      </c>
      <c r="R39" s="19">
        <v>67985.30360453986</v>
      </c>
      <c r="S39" s="26">
        <f t="shared" si="3"/>
        <v>2041.6070620178216</v>
      </c>
      <c r="U39" s="14">
        <f t="shared" si="11"/>
        <v>2037</v>
      </c>
      <c r="V39" s="15">
        <v>71596.08451166427</v>
      </c>
      <c r="W39" s="19">
        <v>69708.13414744583</v>
      </c>
      <c r="X39" s="26">
        <f t="shared" si="4"/>
        <v>1887.9503642184427</v>
      </c>
      <c r="Z39" s="14">
        <f t="shared" si="12"/>
        <v>2037</v>
      </c>
      <c r="AA39" s="15">
        <v>73187.9248413216</v>
      </c>
      <c r="AB39" s="19">
        <v>71447.86507146547</v>
      </c>
      <c r="AC39" s="26">
        <f t="shared" si="5"/>
        <v>1740.0597698561323</v>
      </c>
      <c r="AE39" s="14">
        <f t="shared" si="13"/>
        <v>2037</v>
      </c>
      <c r="AF39" s="15">
        <v>60811.77329508807</v>
      </c>
      <c r="AG39" s="19">
        <v>58249.56405808616</v>
      </c>
      <c r="AH39" s="26">
        <f t="shared" si="6"/>
        <v>2562.209237001909</v>
      </c>
    </row>
    <row r="40" spans="1:34" ht="12.75">
      <c r="A40" s="14">
        <f t="shared" si="7"/>
        <v>2038</v>
      </c>
      <c r="B40" s="15">
        <v>82358.64263129613</v>
      </c>
      <c r="C40" s="19">
        <v>80953.07534965056</v>
      </c>
      <c r="D40" s="26">
        <f t="shared" si="0"/>
        <v>1405.5672816455626</v>
      </c>
      <c r="F40" s="14">
        <f t="shared" si="8"/>
        <v>2038</v>
      </c>
      <c r="G40" s="15">
        <v>84098.52322352507</v>
      </c>
      <c r="H40" s="19">
        <v>82873.27359616081</v>
      </c>
      <c r="I40" s="26">
        <f t="shared" si="1"/>
        <v>1225.249627364261</v>
      </c>
      <c r="K40" s="14">
        <f t="shared" si="9"/>
        <v>2038</v>
      </c>
      <c r="L40" s="15">
        <v>85851.58087522484</v>
      </c>
      <c r="M40" s="19">
        <v>84803.4619166353</v>
      </c>
      <c r="N40" s="26">
        <f t="shared" si="2"/>
        <v>1048.1189585895481</v>
      </c>
      <c r="P40" s="14">
        <f t="shared" si="10"/>
        <v>2038</v>
      </c>
      <c r="Q40" s="15">
        <v>73021.79166048522</v>
      </c>
      <c r="R40" s="19">
        <v>71073.96368525998</v>
      </c>
      <c r="S40" s="26">
        <f t="shared" si="3"/>
        <v>1947.827975225242</v>
      </c>
      <c r="U40" s="14">
        <f t="shared" si="11"/>
        <v>2038</v>
      </c>
      <c r="V40" s="15">
        <v>74734.93359246172</v>
      </c>
      <c r="W40" s="19">
        <v>72957.5481286739</v>
      </c>
      <c r="X40" s="26">
        <f t="shared" si="4"/>
        <v>1777.3854637878248</v>
      </c>
      <c r="Z40" s="14">
        <f t="shared" si="12"/>
        <v>2038</v>
      </c>
      <c r="AA40" s="15">
        <v>76471.09372255624</v>
      </c>
      <c r="AB40" s="19">
        <v>74859.52868132896</v>
      </c>
      <c r="AC40" s="26">
        <f t="shared" si="5"/>
        <v>1611.5650412272807</v>
      </c>
      <c r="AE40" s="14">
        <f t="shared" si="13"/>
        <v>2038</v>
      </c>
      <c r="AF40" s="15">
        <v>63496.838127711744</v>
      </c>
      <c r="AG40" s="19">
        <v>60986.12103930405</v>
      </c>
      <c r="AH40" s="26">
        <f t="shared" si="6"/>
        <v>2510.7170884076913</v>
      </c>
    </row>
    <row r="41" spans="1:34" ht="12.75">
      <c r="A41" s="14">
        <f t="shared" si="7"/>
        <v>2039</v>
      </c>
      <c r="B41" s="15">
        <v>85565.0903572441</v>
      </c>
      <c r="C41" s="19">
        <v>84307.94450943024</v>
      </c>
      <c r="D41" s="26">
        <f t="shared" si="0"/>
        <v>1257.1458478138666</v>
      </c>
      <c r="F41" s="14">
        <f t="shared" si="8"/>
        <v>2039</v>
      </c>
      <c r="G41" s="15">
        <v>87453.61788916463</v>
      </c>
      <c r="H41" s="19">
        <v>86394.97790117613</v>
      </c>
      <c r="I41" s="26">
        <f t="shared" si="1"/>
        <v>1058.6399879884993</v>
      </c>
      <c r="K41" s="14">
        <f t="shared" si="9"/>
        <v>2039</v>
      </c>
      <c r="L41" s="15">
        <v>89355.25388564097</v>
      </c>
      <c r="M41" s="19">
        <v>88492.14735093615</v>
      </c>
      <c r="N41" s="26">
        <f t="shared" si="2"/>
        <v>863.1065347048134</v>
      </c>
      <c r="P41" s="14">
        <f t="shared" si="10"/>
        <v>2039</v>
      </c>
      <c r="Q41" s="15">
        <v>75930.89274173079</v>
      </c>
      <c r="R41" s="19">
        <v>74090.3046275098</v>
      </c>
      <c r="S41" s="26">
        <f t="shared" si="3"/>
        <v>1840.5881142209837</v>
      </c>
      <c r="U41" s="14">
        <f t="shared" si="11"/>
        <v>2039</v>
      </c>
      <c r="V41" s="15">
        <v>77792.10119488716</v>
      </c>
      <c r="W41" s="19">
        <v>76140.47797800288</v>
      </c>
      <c r="X41" s="26">
        <f t="shared" si="4"/>
        <v>1651.6232168842835</v>
      </c>
      <c r="Z41" s="14">
        <f t="shared" si="12"/>
        <v>2039</v>
      </c>
      <c r="AA41" s="15">
        <v>79676.43161795606</v>
      </c>
      <c r="AB41" s="19">
        <v>78209.1529683756</v>
      </c>
      <c r="AC41" s="26">
        <f t="shared" si="5"/>
        <v>1467.2786495804612</v>
      </c>
      <c r="AE41" s="14">
        <f t="shared" si="13"/>
        <v>2039</v>
      </c>
      <c r="AF41" s="15">
        <v>66106.34124396706</v>
      </c>
      <c r="AG41" s="19">
        <v>63663.04554781672</v>
      </c>
      <c r="AH41" s="26">
        <f t="shared" si="6"/>
        <v>2443.295696150344</v>
      </c>
    </row>
    <row r="42" spans="1:34" ht="12.75">
      <c r="A42" s="14">
        <f t="shared" si="7"/>
        <v>2040</v>
      </c>
      <c r="B42" s="15">
        <v>88694.36218087445</v>
      </c>
      <c r="C42" s="19">
        <v>87623.67573679952</v>
      </c>
      <c r="D42" s="26">
        <f t="shared" si="0"/>
        <v>1070.6864440749341</v>
      </c>
      <c r="F42" s="14">
        <f t="shared" si="8"/>
        <v>2040</v>
      </c>
      <c r="G42" s="15">
        <v>90737.51616347693</v>
      </c>
      <c r="H42" s="19">
        <v>89883.15960034737</v>
      </c>
      <c r="I42" s="26">
        <f t="shared" si="1"/>
        <v>854.3565631295642</v>
      </c>
      <c r="K42" s="14">
        <f t="shared" si="9"/>
        <v>2040</v>
      </c>
      <c r="L42" s="15">
        <v>92792.97207163455</v>
      </c>
      <c r="M42" s="19">
        <v>92151.8192006246</v>
      </c>
      <c r="N42" s="26">
        <f t="shared" si="2"/>
        <v>641.1528710099519</v>
      </c>
      <c r="P42" s="14">
        <f t="shared" si="10"/>
        <v>2040</v>
      </c>
      <c r="Q42" s="15">
        <v>78771.07513901372</v>
      </c>
      <c r="R42" s="19">
        <v>77079.49880637127</v>
      </c>
      <c r="S42" s="26">
        <f t="shared" si="3"/>
        <v>1691.5763326424494</v>
      </c>
      <c r="U42" s="14">
        <f t="shared" si="11"/>
        <v>2040</v>
      </c>
      <c r="V42" s="15">
        <v>80786.6155661378</v>
      </c>
      <c r="W42" s="19">
        <v>79301.3144536839</v>
      </c>
      <c r="X42" s="26">
        <f t="shared" si="4"/>
        <v>1485.3011124539044</v>
      </c>
      <c r="Z42" s="14">
        <f t="shared" si="12"/>
        <v>2040</v>
      </c>
      <c r="AA42" s="15">
        <v>82824.70700554513</v>
      </c>
      <c r="AB42" s="19">
        <v>81542.3008574102</v>
      </c>
      <c r="AC42" s="26">
        <f t="shared" si="5"/>
        <v>1282.4061481349345</v>
      </c>
      <c r="AE42" s="14">
        <f t="shared" si="13"/>
        <v>2040</v>
      </c>
      <c r="AF42" s="15">
        <v>68656.32665526068</v>
      </c>
      <c r="AG42" s="19">
        <v>66325.6961342434</v>
      </c>
      <c r="AH42" s="26">
        <f t="shared" si="6"/>
        <v>2330.630521017287</v>
      </c>
    </row>
    <row r="43" spans="1:34" ht="12.75">
      <c r="A43" s="14">
        <f t="shared" si="7"/>
        <v>2041</v>
      </c>
      <c r="B43" s="15">
        <v>91731.97263674962</v>
      </c>
      <c r="C43" s="19">
        <v>90853.76313743864</v>
      </c>
      <c r="D43" s="26">
        <f t="shared" si="0"/>
        <v>878.2094993109786</v>
      </c>
      <c r="F43" s="14">
        <f t="shared" si="8"/>
        <v>2041</v>
      </c>
      <c r="G43" s="15">
        <v>93933.39731546819</v>
      </c>
      <c r="H43" s="19">
        <v>93290.43549550575</v>
      </c>
      <c r="I43" s="26">
        <f t="shared" si="1"/>
        <v>642.9618199624383</v>
      </c>
      <c r="K43" s="14">
        <f t="shared" si="9"/>
        <v>2041</v>
      </c>
      <c r="L43" s="15">
        <v>96146.72979894183</v>
      </c>
      <c r="M43" s="19">
        <v>95736.09642096476</v>
      </c>
      <c r="N43" s="26">
        <f t="shared" si="2"/>
        <v>410.6333779770648</v>
      </c>
      <c r="P43" s="14">
        <f t="shared" si="10"/>
        <v>2041</v>
      </c>
      <c r="Q43" s="15">
        <v>81530.15783858893</v>
      </c>
      <c r="R43" s="19">
        <v>79994.86781369123</v>
      </c>
      <c r="S43" s="26">
        <f t="shared" si="3"/>
        <v>1535.2900248976948</v>
      </c>
      <c r="U43" s="14">
        <f t="shared" si="11"/>
        <v>2041</v>
      </c>
      <c r="V43" s="15">
        <v>83703.64788272172</v>
      </c>
      <c r="W43" s="19">
        <v>82393.50826876168</v>
      </c>
      <c r="X43" s="26">
        <f t="shared" si="4"/>
        <v>1310.1396139600402</v>
      </c>
      <c r="Z43" s="14">
        <f t="shared" si="12"/>
        <v>2041</v>
      </c>
      <c r="AA43" s="15">
        <v>85899.8395876289</v>
      </c>
      <c r="AB43" s="19">
        <v>84811.3788266211</v>
      </c>
      <c r="AC43" s="26">
        <f t="shared" si="5"/>
        <v>1088.4607610077946</v>
      </c>
      <c r="AE43" s="14">
        <f t="shared" si="13"/>
        <v>2041</v>
      </c>
      <c r="AF43" s="15">
        <v>71135.95031695432</v>
      </c>
      <c r="AG43" s="19">
        <v>68925.2922088062</v>
      </c>
      <c r="AH43" s="26">
        <f t="shared" si="6"/>
        <v>2210.6581081481127</v>
      </c>
    </row>
    <row r="44" spans="1:34" ht="12.75">
      <c r="A44" s="14">
        <f t="shared" si="7"/>
        <v>2042</v>
      </c>
      <c r="B44" s="15">
        <v>94722.64732261584</v>
      </c>
      <c r="C44" s="19">
        <v>93995.92860415856</v>
      </c>
      <c r="D44" s="26">
        <f t="shared" si="0"/>
        <v>726.7187184572831</v>
      </c>
      <c r="F44" s="14">
        <f t="shared" si="8"/>
        <v>2042</v>
      </c>
      <c r="G44" s="15">
        <v>97086.27883136574</v>
      </c>
      <c r="H44" s="19">
        <v>96614.09834719541</v>
      </c>
      <c r="I44" s="26">
        <f t="shared" si="1"/>
        <v>472.18048417032696</v>
      </c>
      <c r="K44" s="14">
        <f t="shared" si="9"/>
        <v>2042</v>
      </c>
      <c r="L44" s="15">
        <v>99462.39563011649</v>
      </c>
      <c r="M44" s="19">
        <v>99241.35573597514</v>
      </c>
      <c r="N44" s="26">
        <f t="shared" si="2"/>
        <v>221.03989414134412</v>
      </c>
      <c r="P44" s="14">
        <f t="shared" si="10"/>
        <v>2042</v>
      </c>
      <c r="Q44" s="15">
        <v>84252.06551252544</v>
      </c>
      <c r="R44" s="19">
        <v>82834.22436248513</v>
      </c>
      <c r="S44" s="26">
        <f t="shared" si="3"/>
        <v>1417.8411500403163</v>
      </c>
      <c r="U44" s="14">
        <f t="shared" si="11"/>
        <v>2042</v>
      </c>
      <c r="V44" s="15">
        <v>86588.19125440886</v>
      </c>
      <c r="W44" s="19">
        <v>85414.6693454134</v>
      </c>
      <c r="X44" s="26">
        <f t="shared" si="4"/>
        <v>1173.5219089954626</v>
      </c>
      <c r="Z44" s="14">
        <f t="shared" si="12"/>
        <v>2042</v>
      </c>
      <c r="AA44" s="15">
        <v>88946.17932189324</v>
      </c>
      <c r="AB44" s="19">
        <v>88013.15690632371</v>
      </c>
      <c r="AC44" s="26">
        <f t="shared" si="5"/>
        <v>933.0224155695323</v>
      </c>
      <c r="AE44" s="14">
        <f t="shared" si="13"/>
        <v>2042</v>
      </c>
      <c r="AF44" s="15">
        <v>73587.96714737984</v>
      </c>
      <c r="AG44" s="19">
        <v>71460.34517197909</v>
      </c>
      <c r="AH44" s="26">
        <f t="shared" si="6"/>
        <v>2127.621975400747</v>
      </c>
    </row>
    <row r="45" spans="1:34" ht="12.75">
      <c r="A45" s="14">
        <f t="shared" si="7"/>
        <v>2043</v>
      </c>
      <c r="B45" s="15">
        <v>97718.95728024885</v>
      </c>
      <c r="C45" s="19">
        <v>97134.07595490229</v>
      </c>
      <c r="D45" s="26">
        <f t="shared" si="0"/>
        <v>584.8813253465632</v>
      </c>
      <c r="F45" s="14">
        <f t="shared" si="8"/>
        <v>2043</v>
      </c>
      <c r="G45" s="15">
        <v>100255.53519369526</v>
      </c>
      <c r="H45" s="19">
        <v>99942.91922431372</v>
      </c>
      <c r="I45" s="26">
        <f t="shared" si="1"/>
        <v>312.6159693815425</v>
      </c>
      <c r="K45" s="14">
        <f t="shared" si="9"/>
        <v>2043</v>
      </c>
      <c r="L45" s="15">
        <v>102804.45752807312</v>
      </c>
      <c r="M45" s="19">
        <v>102762.05871709154</v>
      </c>
      <c r="N45" s="26">
        <f t="shared" si="2"/>
        <v>42.398810981583665</v>
      </c>
      <c r="P45" s="14">
        <f t="shared" si="10"/>
        <v>2043</v>
      </c>
      <c r="Q45" s="15">
        <v>86979.23655559134</v>
      </c>
      <c r="R45" s="19">
        <v>85671.26868524017</v>
      </c>
      <c r="S45" s="26">
        <f t="shared" si="3"/>
        <v>1307.9678703511745</v>
      </c>
      <c r="U45" s="14">
        <f t="shared" si="11"/>
        <v>2043</v>
      </c>
      <c r="V45" s="15">
        <v>89487.86108082923</v>
      </c>
      <c r="W45" s="19">
        <v>88442.36613000926</v>
      </c>
      <c r="X45" s="26">
        <f t="shared" si="4"/>
        <v>1045.4949508199643</v>
      </c>
      <c r="Z45" s="14">
        <f t="shared" si="12"/>
        <v>2043</v>
      </c>
      <c r="AA45" s="15">
        <v>92018.51249833796</v>
      </c>
      <c r="AB45" s="19">
        <v>91231.6509714299</v>
      </c>
      <c r="AC45" s="26">
        <f t="shared" si="5"/>
        <v>786.8615269080619</v>
      </c>
      <c r="AE45" s="14">
        <f t="shared" si="13"/>
        <v>2043</v>
      </c>
      <c r="AF45" s="15">
        <v>76044.95789799171</v>
      </c>
      <c r="AG45" s="19">
        <v>73995.46494992946</v>
      </c>
      <c r="AH45" s="26">
        <f t="shared" si="6"/>
        <v>2049.4929480622523</v>
      </c>
    </row>
    <row r="46" spans="1:34" ht="12.75">
      <c r="A46" s="14">
        <f t="shared" si="7"/>
        <v>2044</v>
      </c>
      <c r="B46" s="15">
        <v>100652.42017404397</v>
      </c>
      <c r="C46" s="19">
        <v>100219.86861425237</v>
      </c>
      <c r="D46" s="26">
        <f t="shared" si="0"/>
        <v>432.5515597916092</v>
      </c>
      <c r="F46" s="14">
        <f t="shared" si="8"/>
        <v>2044</v>
      </c>
      <c r="G46" s="15">
        <v>103367.32584341534</v>
      </c>
      <c r="H46" s="19">
        <v>103226.19311207235</v>
      </c>
      <c r="I46" s="26">
        <f t="shared" si="1"/>
        <v>141.1327313429938</v>
      </c>
      <c r="K46" s="14">
        <f t="shared" si="9"/>
        <v>2044</v>
      </c>
      <c r="L46" s="15">
        <v>106094.48654023366</v>
      </c>
      <c r="M46" s="19">
        <v>106243.55469706873</v>
      </c>
      <c r="N46" s="26">
        <f t="shared" si="2"/>
        <v>-149.0681568350701</v>
      </c>
      <c r="P46" s="14">
        <f t="shared" si="10"/>
        <v>2044</v>
      </c>
      <c r="Q46" s="15">
        <v>89652.22765317</v>
      </c>
      <c r="R46" s="19">
        <v>88464.44952926988</v>
      </c>
      <c r="S46" s="26">
        <f t="shared" si="3"/>
        <v>1187.7781239001197</v>
      </c>
      <c r="U46" s="14">
        <f t="shared" si="11"/>
        <v>2044</v>
      </c>
      <c r="V46" s="15">
        <v>92338.52846400737</v>
      </c>
      <c r="W46" s="19">
        <v>91432.36938471234</v>
      </c>
      <c r="X46" s="26">
        <f t="shared" si="4"/>
        <v>906.1590792950301</v>
      </c>
      <c r="Z46" s="14">
        <f t="shared" si="12"/>
        <v>2044</v>
      </c>
      <c r="AA46" s="15">
        <v>95046.26347606754</v>
      </c>
      <c r="AB46" s="19">
        <v>94418.81829135674</v>
      </c>
      <c r="AC46" s="26">
        <f t="shared" si="5"/>
        <v>627.4451847107994</v>
      </c>
      <c r="AE46" s="14">
        <f t="shared" si="13"/>
        <v>2044</v>
      </c>
      <c r="AF46" s="15">
        <v>78456.20977118309</v>
      </c>
      <c r="AG46" s="19">
        <v>76495.12902267915</v>
      </c>
      <c r="AH46" s="26">
        <f t="shared" si="6"/>
        <v>1961.0807485039404</v>
      </c>
    </row>
    <row r="47" spans="1:34" ht="12.75">
      <c r="A47" s="14">
        <f t="shared" si="7"/>
        <v>2045</v>
      </c>
      <c r="B47" s="15">
        <v>103483.66097704868</v>
      </c>
      <c r="C47" s="19">
        <v>103202.98386613608</v>
      </c>
      <c r="D47" s="26">
        <f t="shared" si="0"/>
        <v>280.67711091259844</v>
      </c>
      <c r="F47" s="14">
        <f t="shared" si="8"/>
        <v>2045</v>
      </c>
      <c r="G47" s="15">
        <v>106377.66591396337</v>
      </c>
      <c r="H47" s="19">
        <v>106407.6820241493</v>
      </c>
      <c r="I47" s="26">
        <f t="shared" si="1"/>
        <v>-30.016110185926664</v>
      </c>
      <c r="K47" s="14">
        <f t="shared" si="9"/>
        <v>2045</v>
      </c>
      <c r="L47" s="15">
        <v>109283.84615210711</v>
      </c>
      <c r="M47" s="19">
        <v>109624.14660562287</v>
      </c>
      <c r="N47" s="26">
        <f t="shared" si="2"/>
        <v>-340.30045351575245</v>
      </c>
      <c r="P47" s="14">
        <f t="shared" si="10"/>
        <v>2045</v>
      </c>
      <c r="Q47" s="15">
        <v>92233.93029775823</v>
      </c>
      <c r="R47" s="19">
        <v>91167.23776295592</v>
      </c>
      <c r="S47" s="26">
        <f t="shared" si="3"/>
        <v>1066.692534802307</v>
      </c>
      <c r="U47" s="14">
        <f t="shared" si="11"/>
        <v>2045</v>
      </c>
      <c r="V47" s="15">
        <v>95098.69170073516</v>
      </c>
      <c r="W47" s="19">
        <v>94332.88715863726</v>
      </c>
      <c r="X47" s="26">
        <f t="shared" si="4"/>
        <v>765.8045420979033</v>
      </c>
      <c r="Z47" s="14">
        <f t="shared" si="12"/>
        <v>2045</v>
      </c>
      <c r="AA47" s="15">
        <v>97984.31271120874</v>
      </c>
      <c r="AB47" s="19">
        <v>97517.4017723512</v>
      </c>
      <c r="AC47" s="26">
        <f t="shared" si="5"/>
        <v>466.91093885754526</v>
      </c>
      <c r="AE47" s="14">
        <f t="shared" si="13"/>
        <v>2045</v>
      </c>
      <c r="AF47" s="15">
        <v>80787.13991621928</v>
      </c>
      <c r="AG47" s="19">
        <v>78916.71054458103</v>
      </c>
      <c r="AH47" s="26">
        <f t="shared" si="6"/>
        <v>1870.4293716382526</v>
      </c>
    </row>
    <row r="48" spans="1:34" s="25" customFormat="1" ht="12.75">
      <c r="A48" s="14">
        <f t="shared" si="7"/>
        <v>2046</v>
      </c>
      <c r="B48" s="15">
        <v>106208.44553922887</v>
      </c>
      <c r="C48" s="19">
        <v>106109.31726531804</v>
      </c>
      <c r="D48" s="26">
        <f t="shared" si="0"/>
        <v>99.12827391082828</v>
      </c>
      <c r="F48" s="14">
        <f t="shared" si="8"/>
        <v>2046</v>
      </c>
      <c r="G48" s="15">
        <v>109282.32651802282</v>
      </c>
      <c r="H48" s="19">
        <v>109513.28592329161</v>
      </c>
      <c r="I48" s="26">
        <f t="shared" si="1"/>
        <v>-230.95940526878985</v>
      </c>
      <c r="K48" s="14">
        <f t="shared" si="9"/>
        <v>2046</v>
      </c>
      <c r="L48" s="15">
        <v>112368.31234042264</v>
      </c>
      <c r="M48" s="19">
        <v>112929.73938238052</v>
      </c>
      <c r="N48" s="26">
        <f t="shared" si="2"/>
        <v>-561.4270419578825</v>
      </c>
      <c r="P48" s="14">
        <f t="shared" si="10"/>
        <v>2046</v>
      </c>
      <c r="Q48" s="15">
        <v>94719.65168292198</v>
      </c>
      <c r="R48" s="19">
        <v>93805.01362924611</v>
      </c>
      <c r="S48" s="26">
        <f t="shared" si="3"/>
        <v>914.6380536758661</v>
      </c>
      <c r="U48" s="14">
        <f t="shared" si="11"/>
        <v>2046</v>
      </c>
      <c r="V48" s="15">
        <v>97763.6626448955</v>
      </c>
      <c r="W48" s="19">
        <v>97169.3034423249</v>
      </c>
      <c r="X48" s="26">
        <f t="shared" si="4"/>
        <v>594.3592025706021</v>
      </c>
      <c r="Z48" s="14">
        <f t="shared" si="12"/>
        <v>2046</v>
      </c>
      <c r="AA48" s="15">
        <v>100827.97593028021</v>
      </c>
      <c r="AB48" s="19">
        <v>100552.78939888345</v>
      </c>
      <c r="AC48" s="26">
        <f t="shared" si="5"/>
        <v>275.18653139675735</v>
      </c>
      <c r="AE48" s="14">
        <f t="shared" si="13"/>
        <v>2046</v>
      </c>
      <c r="AF48" s="15">
        <v>83032.59539833044</v>
      </c>
      <c r="AG48" s="19">
        <v>81285.07331456883</v>
      </c>
      <c r="AH48" s="26">
        <f t="shared" si="6"/>
        <v>1747.522083761607</v>
      </c>
    </row>
    <row r="49" spans="1:34" ht="12.75">
      <c r="A49" s="14">
        <f t="shared" si="7"/>
        <v>2047</v>
      </c>
      <c r="B49" s="15">
        <v>108826.1005737446</v>
      </c>
      <c r="C49" s="19">
        <v>108906.93768374922</v>
      </c>
      <c r="D49" s="26">
        <f aca="true" t="shared" si="14" ref="D49:D66">B49-C49</f>
        <v>-80.83711000462063</v>
      </c>
      <c r="F49" s="14">
        <f t="shared" si="8"/>
        <v>2047</v>
      </c>
      <c r="G49" s="15">
        <v>112080.63958146394</v>
      </c>
      <c r="H49" s="19">
        <v>112511.07809428744</v>
      </c>
      <c r="I49" s="26">
        <f aca="true" t="shared" si="15" ref="I49:I66">G49-H49</f>
        <v>-430.4385128235008</v>
      </c>
      <c r="K49" s="14">
        <f t="shared" si="9"/>
        <v>2047</v>
      </c>
      <c r="L49" s="15">
        <v>115347.22186278085</v>
      </c>
      <c r="M49" s="19">
        <v>116128.4112705645</v>
      </c>
      <c r="N49" s="26">
        <f aca="true" t="shared" si="16" ref="N49:N66">L49-M49</f>
        <v>-781.1894077836478</v>
      </c>
      <c r="P49" s="14">
        <f t="shared" si="10"/>
        <v>2047</v>
      </c>
      <c r="Q49" s="15">
        <v>97108.27910712673</v>
      </c>
      <c r="R49" s="19">
        <v>96345.35230620924</v>
      </c>
      <c r="S49" s="26">
        <f aca="true" t="shared" si="17" ref="S49:S66">Q49-R49</f>
        <v>762.9268009174848</v>
      </c>
      <c r="U49" s="14">
        <f t="shared" si="11"/>
        <v>2047</v>
      </c>
      <c r="V49" s="15">
        <v>100332.3332302073</v>
      </c>
      <c r="W49" s="19">
        <v>99909.19719308915</v>
      </c>
      <c r="X49" s="26">
        <f aca="true" t="shared" si="18" ref="X49:X66">V49-W49</f>
        <v>423.13603711815085</v>
      </c>
      <c r="Z49" s="14">
        <f t="shared" si="12"/>
        <v>2047</v>
      </c>
      <c r="AA49" s="15">
        <v>103576.1489473777</v>
      </c>
      <c r="AB49" s="19">
        <v>103492.56414471548</v>
      </c>
      <c r="AC49" s="26">
        <f aca="true" t="shared" si="19" ref="AC49:AC66">AA49-AB49</f>
        <v>83.58480266222614</v>
      </c>
      <c r="AE49" s="14">
        <f t="shared" si="13"/>
        <v>2047</v>
      </c>
      <c r="AF49" s="15">
        <v>85191.02269036286</v>
      </c>
      <c r="AG49" s="19">
        <v>83567.29773247556</v>
      </c>
      <c r="AH49" s="26">
        <f aca="true" t="shared" si="20" ref="AH49:AH66">AF49-AG49</f>
        <v>1623.7249578873016</v>
      </c>
    </row>
    <row r="50" spans="1:34" ht="12.75">
      <c r="A50" s="14">
        <f aca="true" t="shared" si="21" ref="A50:A66">A49+1</f>
        <v>2048</v>
      </c>
      <c r="B50" s="15">
        <v>111348.37402537008</v>
      </c>
      <c r="C50" s="19">
        <v>111603.13522965596</v>
      </c>
      <c r="D50" s="26">
        <f t="shared" si="14"/>
        <v>-254.76120428588183</v>
      </c>
      <c r="F50" s="14">
        <f aca="true" t="shared" si="22" ref="F50:F66">F49+1</f>
        <v>2048</v>
      </c>
      <c r="G50" s="15">
        <v>114784.358214674</v>
      </c>
      <c r="H50" s="19">
        <v>115408.3530637606</v>
      </c>
      <c r="I50" s="26">
        <f t="shared" si="15"/>
        <v>-623.9948490866082</v>
      </c>
      <c r="K50" s="14">
        <f aca="true" t="shared" si="23" ref="K50:K66">K49+1</f>
        <v>2048</v>
      </c>
      <c r="L50" s="15">
        <v>118232.3326311131</v>
      </c>
      <c r="M50" s="19">
        <v>119227.46173846572</v>
      </c>
      <c r="N50" s="26">
        <f t="shared" si="16"/>
        <v>-995.1291073526227</v>
      </c>
      <c r="P50" s="14">
        <f aca="true" t="shared" si="24" ref="P50:P66">P49+1</f>
        <v>2048</v>
      </c>
      <c r="Q50" s="15">
        <v>99411.13953492392</v>
      </c>
      <c r="R50" s="19">
        <v>98795.07091923269</v>
      </c>
      <c r="S50" s="26">
        <f t="shared" si="17"/>
        <v>616.068615691227</v>
      </c>
      <c r="U50" s="14">
        <f aca="true" t="shared" si="25" ref="U50:U66">U49+1</f>
        <v>2048</v>
      </c>
      <c r="V50" s="15">
        <v>102816.03503327575</v>
      </c>
      <c r="W50" s="19">
        <v>102559.3893468247</v>
      </c>
      <c r="X50" s="26">
        <f t="shared" si="18"/>
        <v>256.64568645105464</v>
      </c>
      <c r="Z50" s="14">
        <f aca="true" t="shared" si="26" ref="Z50:Z66">Z49+1</f>
        <v>2048</v>
      </c>
      <c r="AA50" s="15">
        <v>106240.16722771569</v>
      </c>
      <c r="AB50" s="19">
        <v>106343.55098465511</v>
      </c>
      <c r="AC50" s="26">
        <f t="shared" si="19"/>
        <v>-103.38375693942362</v>
      </c>
      <c r="AE50" s="14">
        <f aca="true" t="shared" si="27" ref="AE50:AE66">AE49+1</f>
        <v>2048</v>
      </c>
      <c r="AF50" s="15">
        <v>87273.32642418591</v>
      </c>
      <c r="AG50" s="19">
        <v>85769.72690230288</v>
      </c>
      <c r="AH50" s="26">
        <f t="shared" si="20"/>
        <v>1503.5995218830358</v>
      </c>
    </row>
    <row r="51" spans="1:34" ht="12.75">
      <c r="A51" s="14">
        <f t="shared" si="21"/>
        <v>2049</v>
      </c>
      <c r="B51" s="15">
        <v>113802.9313374082</v>
      </c>
      <c r="C51" s="19">
        <v>114203.70684777816</v>
      </c>
      <c r="D51" s="26">
        <f t="shared" si="14"/>
        <v>-400.7755103699601</v>
      </c>
      <c r="F51" s="14">
        <f t="shared" si="22"/>
        <v>2049</v>
      </c>
      <c r="G51" s="15">
        <v>117421.1529822619</v>
      </c>
      <c r="H51" s="19">
        <v>118210.91220108676</v>
      </c>
      <c r="I51" s="26">
        <f t="shared" si="15"/>
        <v>-789.7592188248527</v>
      </c>
      <c r="K51" s="14">
        <f t="shared" si="23"/>
        <v>2049</v>
      </c>
      <c r="L51" s="15">
        <v>121051.3199834295</v>
      </c>
      <c r="M51" s="19">
        <v>122232.69708196874</v>
      </c>
      <c r="N51" s="26">
        <f t="shared" si="16"/>
        <v>-1181.3770985392475</v>
      </c>
      <c r="P51" s="14">
        <f t="shared" si="24"/>
        <v>2049</v>
      </c>
      <c r="Q51" s="15">
        <v>101655.49509049764</v>
      </c>
      <c r="R51" s="19">
        <v>101159.5132724143</v>
      </c>
      <c r="S51" s="26">
        <f t="shared" si="17"/>
        <v>495.981818083339</v>
      </c>
      <c r="U51" s="14">
        <f t="shared" si="25"/>
        <v>2049</v>
      </c>
      <c r="V51" s="15">
        <v>105242.03476892645</v>
      </c>
      <c r="W51" s="19">
        <v>105125.22754902621</v>
      </c>
      <c r="X51" s="26">
        <f t="shared" si="18"/>
        <v>116.80721990023449</v>
      </c>
      <c r="Z51" s="14">
        <f t="shared" si="26"/>
        <v>2049</v>
      </c>
      <c r="AA51" s="15">
        <v>108847.30138343415</v>
      </c>
      <c r="AB51" s="19">
        <v>109111.10162552663</v>
      </c>
      <c r="AC51" s="26">
        <f t="shared" si="19"/>
        <v>-263.80024209247495</v>
      </c>
      <c r="AE51" s="14">
        <f t="shared" si="27"/>
        <v>2049</v>
      </c>
      <c r="AF51" s="15">
        <v>89306.36410843051</v>
      </c>
      <c r="AG51" s="19">
        <v>87897.25049281635</v>
      </c>
      <c r="AH51" s="26">
        <f t="shared" si="20"/>
        <v>1409.1136156141583</v>
      </c>
    </row>
    <row r="52" spans="1:34" ht="12.75">
      <c r="A52" s="14">
        <f t="shared" si="21"/>
        <v>2050</v>
      </c>
      <c r="B52" s="15">
        <v>116168.80161422754</v>
      </c>
      <c r="C52" s="19">
        <v>116715.26215713356</v>
      </c>
      <c r="D52" s="26">
        <f t="shared" si="14"/>
        <v>-546.4605429060175</v>
      </c>
      <c r="F52" s="14">
        <f t="shared" si="22"/>
        <v>2050</v>
      </c>
      <c r="G52" s="15">
        <v>119970.05806827094</v>
      </c>
      <c r="H52" s="19">
        <v>120925.36955680953</v>
      </c>
      <c r="I52" s="26">
        <f t="shared" si="15"/>
        <v>-955.3114885385876</v>
      </c>
      <c r="K52" s="14">
        <f t="shared" si="23"/>
        <v>2050</v>
      </c>
      <c r="L52" s="15">
        <v>123783.22285099332</v>
      </c>
      <c r="M52" s="19">
        <v>125150.7362645123</v>
      </c>
      <c r="N52" s="26">
        <f t="shared" si="16"/>
        <v>-1367.5134135189874</v>
      </c>
      <c r="P52" s="14">
        <f t="shared" si="24"/>
        <v>2050</v>
      </c>
      <c r="Q52" s="15">
        <v>103819.98847927868</v>
      </c>
      <c r="R52" s="19">
        <v>103444.85485392959</v>
      </c>
      <c r="S52" s="26">
        <f t="shared" si="17"/>
        <v>375.1336253490881</v>
      </c>
      <c r="U52" s="14">
        <f t="shared" si="25"/>
        <v>2050</v>
      </c>
      <c r="V52" s="15">
        <v>107588.9797135341</v>
      </c>
      <c r="W52" s="19">
        <v>107612.89115979912</v>
      </c>
      <c r="X52" s="26">
        <f t="shared" si="18"/>
        <v>-23.91144626501773</v>
      </c>
      <c r="Z52" s="14">
        <f t="shared" si="26"/>
        <v>2050</v>
      </c>
      <c r="AA52" s="15">
        <v>111376.20259738217</v>
      </c>
      <c r="AB52" s="19">
        <v>111801.399511138</v>
      </c>
      <c r="AC52" s="26">
        <f t="shared" si="19"/>
        <v>-425.1969137558335</v>
      </c>
      <c r="AE52" s="14">
        <f t="shared" si="27"/>
        <v>2050</v>
      </c>
      <c r="AF52" s="15">
        <v>91268.39080684172</v>
      </c>
      <c r="AG52" s="19">
        <v>89955.60890864827</v>
      </c>
      <c r="AH52" s="26">
        <f t="shared" si="20"/>
        <v>1312.7818981934543</v>
      </c>
    </row>
    <row r="53" spans="1:34" ht="12.75">
      <c r="A53" s="14">
        <f t="shared" si="21"/>
        <v>2051</v>
      </c>
      <c r="B53" s="15">
        <v>118451.63765178299</v>
      </c>
      <c r="C53" s="19">
        <v>119138.6925774233</v>
      </c>
      <c r="D53" s="26">
        <f t="shared" si="14"/>
        <v>-687.0549256403028</v>
      </c>
      <c r="F53" s="14">
        <f t="shared" si="22"/>
        <v>2051</v>
      </c>
      <c r="G53" s="15">
        <v>122436.7313092645</v>
      </c>
      <c r="H53" s="19">
        <v>123552.62098967271</v>
      </c>
      <c r="I53" s="26">
        <f t="shared" si="15"/>
        <v>-1115.8896804082033</v>
      </c>
      <c r="K53" s="14">
        <f t="shared" si="23"/>
        <v>2051</v>
      </c>
      <c r="L53" s="15">
        <v>126433.70379329023</v>
      </c>
      <c r="M53" s="19">
        <v>127982.48004560372</v>
      </c>
      <c r="N53" s="26">
        <f t="shared" si="16"/>
        <v>-1548.776252313488</v>
      </c>
      <c r="P53" s="14">
        <f t="shared" si="24"/>
        <v>2051</v>
      </c>
      <c r="Q53" s="15">
        <v>105909.90230862553</v>
      </c>
      <c r="R53" s="19">
        <v>105651.57116495987</v>
      </c>
      <c r="S53" s="26">
        <f t="shared" si="17"/>
        <v>258.3311436656659</v>
      </c>
      <c r="U53" s="14">
        <f t="shared" si="25"/>
        <v>2051</v>
      </c>
      <c r="V53" s="15">
        <v>109862.15702734853</v>
      </c>
      <c r="W53" s="19">
        <v>110022.8595824475</v>
      </c>
      <c r="X53" s="26">
        <f t="shared" si="18"/>
        <v>-160.70255509897834</v>
      </c>
      <c r="Z53" s="14">
        <f t="shared" si="26"/>
        <v>2051</v>
      </c>
      <c r="AA53" s="15">
        <v>113832.16194588157</v>
      </c>
      <c r="AB53" s="19">
        <v>114414.9281508301</v>
      </c>
      <c r="AC53" s="26">
        <f t="shared" si="19"/>
        <v>-582.766204948537</v>
      </c>
      <c r="AE53" s="14">
        <f t="shared" si="27"/>
        <v>2051</v>
      </c>
      <c r="AF53" s="15">
        <v>93164.31774687927</v>
      </c>
      <c r="AG53" s="19">
        <v>91944.86081996081</v>
      </c>
      <c r="AH53" s="26">
        <f t="shared" si="20"/>
        <v>1219.4569269184576</v>
      </c>
    </row>
    <row r="54" spans="1:34" ht="12.75">
      <c r="A54" s="14">
        <f t="shared" si="21"/>
        <v>2052</v>
      </c>
      <c r="B54" s="15">
        <v>120661.55749054579</v>
      </c>
      <c r="C54" s="19">
        <v>121512.39820134213</v>
      </c>
      <c r="D54" s="26">
        <f t="shared" si="14"/>
        <v>-850.840710796343</v>
      </c>
      <c r="F54" s="14">
        <f t="shared" si="22"/>
        <v>2052</v>
      </c>
      <c r="G54" s="15">
        <v>124831.29574971658</v>
      </c>
      <c r="H54" s="19">
        <v>126131.07103953333</v>
      </c>
      <c r="I54" s="26">
        <f t="shared" si="15"/>
        <v>-1299.7752898167528</v>
      </c>
      <c r="K54" s="14">
        <f t="shared" si="23"/>
        <v>2052</v>
      </c>
      <c r="L54" s="15">
        <v>129012.89055522699</v>
      </c>
      <c r="M54" s="19">
        <v>130766.33785515469</v>
      </c>
      <c r="N54" s="26">
        <f t="shared" si="16"/>
        <v>-1753.447299927706</v>
      </c>
      <c r="P54" s="14">
        <f t="shared" si="24"/>
        <v>2052</v>
      </c>
      <c r="Q54" s="15">
        <v>107934.99996069485</v>
      </c>
      <c r="R54" s="19">
        <v>107817.66382798027</v>
      </c>
      <c r="S54" s="26">
        <f t="shared" si="17"/>
        <v>117.33613271458307</v>
      </c>
      <c r="U54" s="14">
        <f t="shared" si="25"/>
        <v>2052</v>
      </c>
      <c r="V54" s="15">
        <v>112071.33462894316</v>
      </c>
      <c r="W54" s="19">
        <v>112393.13837143713</v>
      </c>
      <c r="X54" s="26">
        <f t="shared" si="18"/>
        <v>-321.80374249396846</v>
      </c>
      <c r="Z54" s="14">
        <f t="shared" si="26"/>
        <v>2052</v>
      </c>
      <c r="AA54" s="15">
        <v>116224.95127359696</v>
      </c>
      <c r="AB54" s="19">
        <v>116989.69722740582</v>
      </c>
      <c r="AC54" s="26">
        <f t="shared" si="19"/>
        <v>-764.7459538088588</v>
      </c>
      <c r="AE54" s="14">
        <f t="shared" si="27"/>
        <v>2052</v>
      </c>
      <c r="AF54" s="15">
        <v>95003.55251038041</v>
      </c>
      <c r="AG54" s="19">
        <v>93902.60850500033</v>
      </c>
      <c r="AH54" s="26">
        <f t="shared" si="20"/>
        <v>1100.944005380079</v>
      </c>
    </row>
    <row r="55" spans="1:34" ht="12.75">
      <c r="A55" s="14">
        <f t="shared" si="21"/>
        <v>2053</v>
      </c>
      <c r="B55" s="15">
        <v>122798.47827250054</v>
      </c>
      <c r="C55" s="19">
        <v>123806.33834324157</v>
      </c>
      <c r="D55" s="26">
        <f t="shared" si="14"/>
        <v>-1007.8600707410369</v>
      </c>
      <c r="F55" s="14">
        <f t="shared" si="22"/>
        <v>2053</v>
      </c>
      <c r="G55" s="15">
        <v>127153.673501368</v>
      </c>
      <c r="H55" s="19">
        <v>128630.68347660475</v>
      </c>
      <c r="I55" s="26">
        <f t="shared" si="15"/>
        <v>-1477.0099752367532</v>
      </c>
      <c r="K55" s="14">
        <f t="shared" si="23"/>
        <v>2053</v>
      </c>
      <c r="L55" s="15">
        <v>131520.7099282242</v>
      </c>
      <c r="M55" s="19">
        <v>133472.27834409027</v>
      </c>
      <c r="N55" s="26">
        <f t="shared" si="16"/>
        <v>-1951.5684158660588</v>
      </c>
      <c r="P55" s="14">
        <f t="shared" si="24"/>
        <v>2053</v>
      </c>
      <c r="Q55" s="15">
        <v>109894.85879790869</v>
      </c>
      <c r="R55" s="19">
        <v>109912.71040345213</v>
      </c>
      <c r="S55" s="26">
        <f t="shared" si="17"/>
        <v>-17.851605543444748</v>
      </c>
      <c r="U55" s="14">
        <f t="shared" si="25"/>
        <v>2053</v>
      </c>
      <c r="V55" s="15">
        <v>114216.09440219695</v>
      </c>
      <c r="W55" s="19">
        <v>114693.30904877793</v>
      </c>
      <c r="X55" s="26">
        <f t="shared" si="18"/>
        <v>-477.2146465809783</v>
      </c>
      <c r="Z55" s="14">
        <f t="shared" si="26"/>
        <v>2053</v>
      </c>
      <c r="AA55" s="15">
        <v>118554.15640092357</v>
      </c>
      <c r="AB55" s="19">
        <v>119495.29241348308</v>
      </c>
      <c r="AC55" s="26">
        <f t="shared" si="19"/>
        <v>-941.1360125595093</v>
      </c>
      <c r="AE55" s="14">
        <f t="shared" si="27"/>
        <v>2053</v>
      </c>
      <c r="AF55" s="15">
        <v>96785.33158543959</v>
      </c>
      <c r="AG55" s="19">
        <v>95798.0469331803</v>
      </c>
      <c r="AH55" s="26">
        <f t="shared" si="20"/>
        <v>987.2846522592881</v>
      </c>
    </row>
    <row r="56" spans="1:34" ht="12.75">
      <c r="A56" s="14">
        <f t="shared" si="21"/>
        <v>2054</v>
      </c>
      <c r="B56" s="15">
        <v>124864.72494946329</v>
      </c>
      <c r="C56" s="19">
        <v>126027.33158987899</v>
      </c>
      <c r="D56" s="26">
        <f t="shared" si="14"/>
        <v>-1162.6066404157027</v>
      </c>
      <c r="F56" s="14">
        <f t="shared" si="22"/>
        <v>2054</v>
      </c>
      <c r="G56" s="15">
        <v>129406.19445380759</v>
      </c>
      <c r="H56" s="19">
        <v>131058.28135276407</v>
      </c>
      <c r="I56" s="26">
        <f t="shared" si="15"/>
        <v>-1652.086898956477</v>
      </c>
      <c r="K56" s="14">
        <f t="shared" si="23"/>
        <v>2054</v>
      </c>
      <c r="L56" s="15">
        <v>133959.49646246515</v>
      </c>
      <c r="M56" s="19">
        <v>136107.12943696757</v>
      </c>
      <c r="N56" s="26">
        <f t="shared" si="16"/>
        <v>-2147.632974502427</v>
      </c>
      <c r="P56" s="14">
        <f t="shared" si="24"/>
        <v>2054</v>
      </c>
      <c r="Q56" s="15">
        <v>111791.47824707643</v>
      </c>
      <c r="R56" s="19">
        <v>111943.16373930825</v>
      </c>
      <c r="S56" s="26">
        <f t="shared" si="17"/>
        <v>-151.68549223181617</v>
      </c>
      <c r="U56" s="14">
        <f t="shared" si="25"/>
        <v>2054</v>
      </c>
      <c r="V56" s="15">
        <v>116298.4402818694</v>
      </c>
      <c r="W56" s="19">
        <v>116929.82845321376</v>
      </c>
      <c r="X56" s="26">
        <f t="shared" si="18"/>
        <v>-631.3881713443552</v>
      </c>
      <c r="Z56" s="14">
        <f t="shared" si="26"/>
        <v>2054</v>
      </c>
      <c r="AA56" s="15">
        <v>120821.78520995361</v>
      </c>
      <c r="AB56" s="19">
        <v>121938.17472065985</v>
      </c>
      <c r="AC56" s="26">
        <f t="shared" si="19"/>
        <v>-1116.3895107062417</v>
      </c>
      <c r="AE56" s="14">
        <f t="shared" si="27"/>
        <v>2054</v>
      </c>
      <c r="AF56" s="15">
        <v>98511.32782436168</v>
      </c>
      <c r="AG56" s="19">
        <v>97637.26241173407</v>
      </c>
      <c r="AH56" s="26">
        <f t="shared" si="20"/>
        <v>874.0654126276058</v>
      </c>
    </row>
    <row r="57" spans="1:34" ht="12.75">
      <c r="A57" s="14">
        <f t="shared" si="21"/>
        <v>2055</v>
      </c>
      <c r="B57" s="15">
        <v>126890.05480294839</v>
      </c>
      <c r="C57" s="19">
        <v>128184.6932716968</v>
      </c>
      <c r="D57" s="26">
        <f t="shared" si="14"/>
        <v>-1294.6384687484097</v>
      </c>
      <c r="F57" s="14">
        <f t="shared" si="22"/>
        <v>2055</v>
      </c>
      <c r="G57" s="15">
        <v>131618.62079650952</v>
      </c>
      <c r="H57" s="19">
        <v>133423.18447336872</v>
      </c>
      <c r="I57" s="26">
        <f t="shared" si="15"/>
        <v>-1804.563676859194</v>
      </c>
      <c r="K57" s="14">
        <f t="shared" si="23"/>
        <v>2055</v>
      </c>
      <c r="L57" s="15">
        <v>136359.01699053435</v>
      </c>
      <c r="M57" s="19">
        <v>138680.21580505176</v>
      </c>
      <c r="N57" s="26">
        <f t="shared" si="16"/>
        <v>-2321.198814517411</v>
      </c>
      <c r="P57" s="14">
        <f t="shared" si="24"/>
        <v>2055</v>
      </c>
      <c r="Q57" s="15">
        <v>113654.30372125196</v>
      </c>
      <c r="R57" s="19">
        <v>113917.98877038703</v>
      </c>
      <c r="S57" s="26">
        <f t="shared" si="17"/>
        <v>-263.68504913507786</v>
      </c>
      <c r="U57" s="14">
        <f t="shared" si="25"/>
        <v>2055</v>
      </c>
      <c r="V57" s="15">
        <v>118347.82217685282</v>
      </c>
      <c r="W57" s="19">
        <v>119111.66553937511</v>
      </c>
      <c r="X57" s="26">
        <f t="shared" si="18"/>
        <v>-763.843362522297</v>
      </c>
      <c r="Z57" s="14">
        <f t="shared" si="26"/>
        <v>2055</v>
      </c>
      <c r="AA57" s="15">
        <v>123057.29156810557</v>
      </c>
      <c r="AB57" s="19">
        <v>124327.31729864613</v>
      </c>
      <c r="AC57" s="26">
        <f t="shared" si="19"/>
        <v>-1270.025730540554</v>
      </c>
      <c r="AE57" s="14">
        <f t="shared" si="27"/>
        <v>2055</v>
      </c>
      <c r="AF57" s="15">
        <v>100210.67376561934</v>
      </c>
      <c r="AG57" s="19">
        <v>99428.86871180189</v>
      </c>
      <c r="AH57" s="26">
        <f t="shared" si="20"/>
        <v>781.8050538174575</v>
      </c>
    </row>
    <row r="58" spans="1:34" ht="12.75">
      <c r="A58" s="14">
        <f t="shared" si="21"/>
        <v>2056</v>
      </c>
      <c r="B58" s="15">
        <v>128849.25614669388</v>
      </c>
      <c r="C58" s="19">
        <v>130275.34773854045</v>
      </c>
      <c r="D58" s="26">
        <f t="shared" si="14"/>
        <v>-1426.0915918465762</v>
      </c>
      <c r="F58" s="14">
        <f t="shared" si="22"/>
        <v>2056</v>
      </c>
      <c r="G58" s="15">
        <v>133765.7457234408</v>
      </c>
      <c r="H58" s="19">
        <v>135722.32167349217</v>
      </c>
      <c r="I58" s="26">
        <f t="shared" si="15"/>
        <v>-1956.5759500513668</v>
      </c>
      <c r="K58" s="14">
        <f t="shared" si="23"/>
        <v>2056</v>
      </c>
      <c r="L58" s="15">
        <v>138694.06933356388</v>
      </c>
      <c r="M58" s="19">
        <v>141188.47114376118</v>
      </c>
      <c r="N58" s="26">
        <f t="shared" si="16"/>
        <v>-2494.401810197305</v>
      </c>
      <c r="P58" s="14">
        <f t="shared" si="24"/>
        <v>2056</v>
      </c>
      <c r="Q58" s="15">
        <v>115457.82474933742</v>
      </c>
      <c r="R58" s="19">
        <v>115833.77415049</v>
      </c>
      <c r="S58" s="26">
        <f t="shared" si="17"/>
        <v>-375.94940115258214</v>
      </c>
      <c r="U58" s="14">
        <f t="shared" si="25"/>
        <v>2056</v>
      </c>
      <c r="V58" s="15">
        <v>120338.73410111485</v>
      </c>
      <c r="W58" s="19">
        <v>121235.41300956861</v>
      </c>
      <c r="X58" s="26">
        <f t="shared" si="18"/>
        <v>-896.6789084537595</v>
      </c>
      <c r="Z58" s="14">
        <f t="shared" si="26"/>
        <v>2056</v>
      </c>
      <c r="AA58" s="15">
        <v>125235.17345943075</v>
      </c>
      <c r="AB58" s="19">
        <v>126659.31706703712</v>
      </c>
      <c r="AC58" s="26">
        <f t="shared" si="19"/>
        <v>-1424.1436076063692</v>
      </c>
      <c r="AE58" s="14">
        <f t="shared" si="27"/>
        <v>2056</v>
      </c>
      <c r="AF58" s="15">
        <v>101857.5591887238</v>
      </c>
      <c r="AG58" s="19">
        <v>101169.11805538983</v>
      </c>
      <c r="AH58" s="26">
        <f t="shared" si="20"/>
        <v>688.4411333339667</v>
      </c>
    </row>
    <row r="59" spans="1:34" ht="12.75">
      <c r="A59" s="14">
        <f t="shared" si="21"/>
        <v>2057</v>
      </c>
      <c r="B59" s="15">
        <v>130746.48053011022</v>
      </c>
      <c r="C59" s="19">
        <v>132302.8175729209</v>
      </c>
      <c r="D59" s="26">
        <f t="shared" si="14"/>
        <v>-1556.3370428106864</v>
      </c>
      <c r="F59" s="14">
        <f t="shared" si="22"/>
        <v>2057</v>
      </c>
      <c r="G59" s="15">
        <v>135851.72563850775</v>
      </c>
      <c r="H59" s="19">
        <v>137959.2200316852</v>
      </c>
      <c r="I59" s="26">
        <f t="shared" si="15"/>
        <v>-2107.494393177447</v>
      </c>
      <c r="K59" s="14">
        <f t="shared" si="23"/>
        <v>2057</v>
      </c>
      <c r="L59" s="15">
        <v>140968.81450815726</v>
      </c>
      <c r="M59" s="19">
        <v>143635.42738759043</v>
      </c>
      <c r="N59" s="26">
        <f t="shared" si="16"/>
        <v>-2666.6128794331744</v>
      </c>
      <c r="P59" s="14">
        <f t="shared" si="24"/>
        <v>2057</v>
      </c>
      <c r="Q59" s="15">
        <v>117205.90663064587</v>
      </c>
      <c r="R59" s="19">
        <v>117693.72084898598</v>
      </c>
      <c r="S59" s="26">
        <f t="shared" si="17"/>
        <v>-487.8142183401069</v>
      </c>
      <c r="U59" s="14">
        <f t="shared" si="25"/>
        <v>2057</v>
      </c>
      <c r="V59" s="15">
        <v>122275.04582954671</v>
      </c>
      <c r="W59" s="19">
        <v>123304.27591012637</v>
      </c>
      <c r="X59" s="26">
        <f t="shared" si="18"/>
        <v>-1029.230080579655</v>
      </c>
      <c r="Z59" s="14">
        <f t="shared" si="26"/>
        <v>2057</v>
      </c>
      <c r="AA59" s="15">
        <v>127359.30464081235</v>
      </c>
      <c r="AB59" s="19">
        <v>128937.38331165031</v>
      </c>
      <c r="AC59" s="26">
        <f t="shared" si="19"/>
        <v>-1578.07867083796</v>
      </c>
      <c r="AE59" s="14">
        <f t="shared" si="27"/>
        <v>2057</v>
      </c>
      <c r="AF59" s="15">
        <v>103455.56221816542</v>
      </c>
      <c r="AG59" s="19">
        <v>102860.889093939</v>
      </c>
      <c r="AH59" s="26">
        <f t="shared" si="20"/>
        <v>594.6731242264214</v>
      </c>
    </row>
    <row r="60" spans="1:34" ht="12.75">
      <c r="A60" s="14">
        <f t="shared" si="21"/>
        <v>2058</v>
      </c>
      <c r="B60" s="15">
        <v>132586.16391470577</v>
      </c>
      <c r="C60" s="19">
        <v>134269.62819721756</v>
      </c>
      <c r="D60" s="26">
        <f t="shared" si="14"/>
        <v>-1683.4642825117917</v>
      </c>
      <c r="F60" s="14">
        <f t="shared" si="22"/>
        <v>2058</v>
      </c>
      <c r="G60" s="15">
        <v>137881.00133389767</v>
      </c>
      <c r="H60" s="19">
        <v>140136.40947765953</v>
      </c>
      <c r="I60" s="26">
        <f t="shared" si="15"/>
        <v>-2255.408143761859</v>
      </c>
      <c r="K60" s="14">
        <f t="shared" si="23"/>
        <v>2058</v>
      </c>
      <c r="L60" s="15">
        <v>143187.69790615115</v>
      </c>
      <c r="M60" s="19">
        <v>146023.6193189103</v>
      </c>
      <c r="N60" s="26">
        <f t="shared" si="16"/>
        <v>-2835.9214127591404</v>
      </c>
      <c r="P60" s="14">
        <f t="shared" si="24"/>
        <v>2058</v>
      </c>
      <c r="Q60" s="15">
        <v>118902.71108546766</v>
      </c>
      <c r="R60" s="19">
        <v>119500.0461672252</v>
      </c>
      <c r="S60" s="26">
        <f t="shared" si="17"/>
        <v>-597.335081757541</v>
      </c>
      <c r="U60" s="14">
        <f t="shared" si="25"/>
        <v>2058</v>
      </c>
      <c r="V60" s="15">
        <v>124160.92354976379</v>
      </c>
      <c r="W60" s="19">
        <v>125320.475647578</v>
      </c>
      <c r="X60" s="26">
        <f t="shared" si="18"/>
        <v>-1159.5520978142158</v>
      </c>
      <c r="Z60" s="14">
        <f t="shared" si="26"/>
        <v>2058</v>
      </c>
      <c r="AA60" s="15">
        <v>129433.8552941051</v>
      </c>
      <c r="AB60" s="19">
        <v>131163.7417006891</v>
      </c>
      <c r="AC60" s="26">
        <f t="shared" si="19"/>
        <v>-1729.8864065840025</v>
      </c>
      <c r="AE60" s="14">
        <f t="shared" si="27"/>
        <v>2058</v>
      </c>
      <c r="AF60" s="15">
        <v>105008.56944645765</v>
      </c>
      <c r="AG60" s="19">
        <v>104506.09033263261</v>
      </c>
      <c r="AH60" s="26">
        <f t="shared" si="20"/>
        <v>502.4791138250439</v>
      </c>
    </row>
    <row r="61" spans="1:34" ht="12.75">
      <c r="A61" s="14">
        <f t="shared" si="21"/>
        <v>2059</v>
      </c>
      <c r="B61" s="15">
        <v>134374.72635296607</v>
      </c>
      <c r="C61" s="19">
        <v>136199.9080864759</v>
      </c>
      <c r="D61" s="26">
        <f t="shared" si="14"/>
        <v>-1825.1817335098167</v>
      </c>
      <c r="F61" s="14">
        <f t="shared" si="22"/>
        <v>2059</v>
      </c>
      <c r="G61" s="15">
        <v>139859.99767079722</v>
      </c>
      <c r="H61" s="19">
        <v>142278.0230055491</v>
      </c>
      <c r="I61" s="26">
        <f t="shared" si="15"/>
        <v>-2418.0253347518737</v>
      </c>
      <c r="K61" s="14">
        <f t="shared" si="23"/>
        <v>2059</v>
      </c>
      <c r="L61" s="15">
        <v>145357.14897669776</v>
      </c>
      <c r="M61" s="19">
        <v>148377.18478230143</v>
      </c>
      <c r="N61" s="26">
        <f t="shared" si="16"/>
        <v>-3020.035805603664</v>
      </c>
      <c r="P61" s="14">
        <f t="shared" si="24"/>
        <v>2059</v>
      </c>
      <c r="Q61" s="15">
        <v>120554.3954301519</v>
      </c>
      <c r="R61" s="19">
        <v>121276.58338533225</v>
      </c>
      <c r="S61" s="26">
        <f t="shared" si="17"/>
        <v>-722.1879551803577</v>
      </c>
      <c r="U61" s="14">
        <f t="shared" si="25"/>
        <v>2059</v>
      </c>
      <c r="V61" s="15">
        <v>126002.52903837239</v>
      </c>
      <c r="W61" s="19">
        <v>127307.84963521364</v>
      </c>
      <c r="X61" s="26">
        <f t="shared" si="18"/>
        <v>-1305.3205968412512</v>
      </c>
      <c r="Z61" s="14">
        <f t="shared" si="26"/>
        <v>2059</v>
      </c>
      <c r="AA61" s="15">
        <v>131464.99120272935</v>
      </c>
      <c r="AB61" s="19">
        <v>133362.23393130137</v>
      </c>
      <c r="AC61" s="26">
        <f t="shared" si="19"/>
        <v>-1897.2427285720187</v>
      </c>
      <c r="AE61" s="14">
        <f t="shared" si="27"/>
        <v>2059</v>
      </c>
      <c r="AF61" s="15">
        <v>106522.47460382641</v>
      </c>
      <c r="AG61" s="19">
        <v>106128.25920992221</v>
      </c>
      <c r="AH61" s="26">
        <f t="shared" si="20"/>
        <v>394.21539390420367</v>
      </c>
    </row>
    <row r="62" spans="1:34" ht="12.75">
      <c r="A62" s="14">
        <f t="shared" si="21"/>
        <v>2060</v>
      </c>
      <c r="B62" s="15">
        <v>136113.03335231065</v>
      </c>
      <c r="C62" s="19">
        <v>138075.69020099888</v>
      </c>
      <c r="D62" s="26">
        <f t="shared" si="14"/>
        <v>-1962.6568486882315</v>
      </c>
      <c r="F62" s="14">
        <f t="shared" si="22"/>
        <v>2060</v>
      </c>
      <c r="G62" s="15">
        <v>141789.58494511392</v>
      </c>
      <c r="H62" s="19">
        <v>144366.09810694863</v>
      </c>
      <c r="I62" s="26">
        <f t="shared" si="15"/>
        <v>-2576.5131618347077</v>
      </c>
      <c r="K62" s="14">
        <f t="shared" si="23"/>
        <v>2060</v>
      </c>
      <c r="L62" s="15">
        <v>147478.04259329737</v>
      </c>
      <c r="M62" s="19">
        <v>150678.166118624</v>
      </c>
      <c r="N62" s="26">
        <f t="shared" si="16"/>
        <v>-3200.123525326635</v>
      </c>
      <c r="P62" s="14">
        <f t="shared" si="24"/>
        <v>2060</v>
      </c>
      <c r="Q62" s="15">
        <v>122161.57345840092</v>
      </c>
      <c r="R62" s="19">
        <v>123005.08265253746</v>
      </c>
      <c r="S62" s="26">
        <f t="shared" si="17"/>
        <v>-843.509194136539</v>
      </c>
      <c r="U62" s="14">
        <f t="shared" si="25"/>
        <v>2060</v>
      </c>
      <c r="V62" s="15">
        <v>127800.48054340256</v>
      </c>
      <c r="W62" s="19">
        <v>129248.15218319725</v>
      </c>
      <c r="X62" s="26">
        <f t="shared" si="18"/>
        <v>-1447.6716397946875</v>
      </c>
      <c r="Z62" s="14">
        <f t="shared" si="26"/>
        <v>2060</v>
      </c>
      <c r="AA62" s="15">
        <v>133453.33463442005</v>
      </c>
      <c r="AB62" s="19">
        <v>135514.61861969187</v>
      </c>
      <c r="AC62" s="26">
        <f t="shared" si="19"/>
        <v>-2061.283985271817</v>
      </c>
      <c r="AE62" s="14">
        <f t="shared" si="27"/>
        <v>2060</v>
      </c>
      <c r="AF62" s="15">
        <v>107997.63895531437</v>
      </c>
      <c r="AG62" s="19">
        <v>107708.86244439054</v>
      </c>
      <c r="AH62" s="26">
        <f t="shared" si="20"/>
        <v>288.7765109238244</v>
      </c>
    </row>
    <row r="63" spans="1:34" ht="12.75">
      <c r="A63" s="14">
        <f t="shared" si="21"/>
        <v>2061</v>
      </c>
      <c r="B63" s="15">
        <v>137818.8103458873</v>
      </c>
      <c r="C63" s="19">
        <v>139902.343729918</v>
      </c>
      <c r="D63" s="26">
        <f t="shared" si="14"/>
        <v>-2083.533384030714</v>
      </c>
      <c r="F63" s="14">
        <f t="shared" si="22"/>
        <v>2061</v>
      </c>
      <c r="G63" s="15">
        <v>143687.4933599638</v>
      </c>
      <c r="H63" s="19">
        <v>146406.0085149161</v>
      </c>
      <c r="I63" s="26">
        <f t="shared" si="15"/>
        <v>-2718.5151549523</v>
      </c>
      <c r="K63" s="14">
        <f t="shared" si="23"/>
        <v>2061</v>
      </c>
      <c r="L63" s="15">
        <v>149568.11352754588</v>
      </c>
      <c r="M63" s="19">
        <v>152931.94191001102</v>
      </c>
      <c r="N63" s="26">
        <f t="shared" si="16"/>
        <v>-3363.8283824651444</v>
      </c>
      <c r="P63" s="14">
        <f t="shared" si="24"/>
        <v>2061</v>
      </c>
      <c r="Q63" s="15">
        <v>123741.72944965085</v>
      </c>
      <c r="R63" s="19">
        <v>124690.64221123581</v>
      </c>
      <c r="S63" s="26">
        <f t="shared" si="17"/>
        <v>-948.9127615849575</v>
      </c>
      <c r="U63" s="14">
        <f t="shared" si="25"/>
        <v>2061</v>
      </c>
      <c r="V63" s="15">
        <v>129572.26679378224</v>
      </c>
      <c r="W63" s="19">
        <v>131146.48572241905</v>
      </c>
      <c r="X63" s="26">
        <f t="shared" si="18"/>
        <v>-1574.2189286368084</v>
      </c>
      <c r="Z63" s="14">
        <f t="shared" si="26"/>
        <v>2061</v>
      </c>
      <c r="AA63" s="15">
        <v>135416.37835100706</v>
      </c>
      <c r="AB63" s="19">
        <v>137626.0025249777</v>
      </c>
      <c r="AC63" s="26">
        <f t="shared" si="19"/>
        <v>-2209.624173970631</v>
      </c>
      <c r="AE63" s="14">
        <f t="shared" si="27"/>
        <v>2061</v>
      </c>
      <c r="AF63" s="15">
        <v>109451.30484528412</v>
      </c>
      <c r="AG63" s="19">
        <v>109252.72673814182</v>
      </c>
      <c r="AH63" s="26">
        <f t="shared" si="20"/>
        <v>198.57810714229709</v>
      </c>
    </row>
    <row r="64" spans="1:34" ht="12.75">
      <c r="A64" s="14">
        <f t="shared" si="21"/>
        <v>2062</v>
      </c>
      <c r="B64" s="15">
        <v>139477.27770984184</v>
      </c>
      <c r="C64" s="19">
        <v>141681.43141709614</v>
      </c>
      <c r="D64" s="26">
        <f t="shared" si="14"/>
        <v>-2204.1537072542997</v>
      </c>
      <c r="F64" s="14">
        <f t="shared" si="22"/>
        <v>2062</v>
      </c>
      <c r="G64" s="15">
        <v>145538.948044567</v>
      </c>
      <c r="H64" s="19">
        <v>148399.32153029233</v>
      </c>
      <c r="I64" s="26">
        <f t="shared" si="15"/>
        <v>-2860.373485725344</v>
      </c>
      <c r="K64" s="14">
        <f t="shared" si="23"/>
        <v>2062</v>
      </c>
      <c r="L64" s="15">
        <v>151612.59146924163</v>
      </c>
      <c r="M64" s="19">
        <v>155140.0843071406</v>
      </c>
      <c r="N64" s="26">
        <f t="shared" si="16"/>
        <v>-3527.492837898986</v>
      </c>
      <c r="P64" s="14">
        <f t="shared" si="24"/>
        <v>2062</v>
      </c>
      <c r="Q64" s="15">
        <v>125279.85274332778</v>
      </c>
      <c r="R64" s="19">
        <v>126334.56522517222</v>
      </c>
      <c r="S64" s="26">
        <f t="shared" si="17"/>
        <v>-1054.7124818444427</v>
      </c>
      <c r="U64" s="14">
        <f t="shared" si="25"/>
        <v>2062</v>
      </c>
      <c r="V64" s="15">
        <v>131302.881574644</v>
      </c>
      <c r="W64" s="19">
        <v>133004.1576324853</v>
      </c>
      <c r="X64" s="26">
        <f t="shared" si="18"/>
        <v>-1701.2760578412854</v>
      </c>
      <c r="Z64" s="14">
        <f t="shared" si="26"/>
        <v>2062</v>
      </c>
      <c r="AA64" s="15">
        <v>137339.12018401735</v>
      </c>
      <c r="AB64" s="19">
        <v>139697.6973771843</v>
      </c>
      <c r="AC64" s="26">
        <f t="shared" si="19"/>
        <v>-2358.577193166944</v>
      </c>
      <c r="AE64" s="14">
        <f t="shared" si="27"/>
        <v>2062</v>
      </c>
      <c r="AF64" s="15">
        <v>110868.22982725714</v>
      </c>
      <c r="AG64" s="19">
        <v>110760.89510616146</v>
      </c>
      <c r="AH64" s="26">
        <f t="shared" si="20"/>
        <v>107.33472109567083</v>
      </c>
    </row>
    <row r="65" spans="1:34" ht="12.75">
      <c r="A65" s="14">
        <f t="shared" si="21"/>
        <v>2063</v>
      </c>
      <c r="B65" s="15">
        <v>141092.04122252867</v>
      </c>
      <c r="C65" s="19">
        <v>143416.7534709473</v>
      </c>
      <c r="D65" s="26">
        <f t="shared" si="14"/>
        <v>-2324.7122484186257</v>
      </c>
      <c r="F65" s="14">
        <f t="shared" si="22"/>
        <v>2063</v>
      </c>
      <c r="G65" s="15">
        <v>147347.55951501834</v>
      </c>
      <c r="H65" s="19">
        <v>150349.8419319232</v>
      </c>
      <c r="I65" s="26">
        <f t="shared" si="15"/>
        <v>-3002.282416904869</v>
      </c>
      <c r="K65" s="14">
        <f t="shared" si="23"/>
        <v>2063</v>
      </c>
      <c r="L65" s="15">
        <v>153615.0914883201</v>
      </c>
      <c r="M65" s="19">
        <v>157306.40294037448</v>
      </c>
      <c r="N65" s="26">
        <f t="shared" si="16"/>
        <v>-3691.3114520543895</v>
      </c>
      <c r="P65" s="14">
        <f t="shared" si="24"/>
        <v>2063</v>
      </c>
      <c r="Q65" s="15">
        <v>126779.32777362905</v>
      </c>
      <c r="R65" s="19">
        <v>127940.40321242317</v>
      </c>
      <c r="S65" s="26">
        <f t="shared" si="17"/>
        <v>-1161.075438794127</v>
      </c>
      <c r="U65" s="14">
        <f t="shared" si="25"/>
        <v>2063</v>
      </c>
      <c r="V65" s="15">
        <v>132995.713763116</v>
      </c>
      <c r="W65" s="19">
        <v>134824.7236745152</v>
      </c>
      <c r="X65" s="26">
        <f t="shared" si="18"/>
        <v>-1829.0099113992183</v>
      </c>
      <c r="Z65" s="14">
        <f t="shared" si="26"/>
        <v>2063</v>
      </c>
      <c r="AA65" s="15">
        <v>139224.95307075256</v>
      </c>
      <c r="AB65" s="19">
        <v>141733.26331005225</v>
      </c>
      <c r="AC65" s="26">
        <f t="shared" si="19"/>
        <v>-2508.3102392996952</v>
      </c>
      <c r="AE65" s="14">
        <f t="shared" si="27"/>
        <v>2063</v>
      </c>
      <c r="AF65" s="15">
        <v>112251.57627292203</v>
      </c>
      <c r="AG65" s="19">
        <v>112236.6698313993</v>
      </c>
      <c r="AH65" s="26">
        <f t="shared" si="20"/>
        <v>14.906441522733076</v>
      </c>
    </row>
    <row r="66" spans="1:34" ht="12.75">
      <c r="A66" s="14">
        <f t="shared" si="21"/>
        <v>2064</v>
      </c>
      <c r="B66" s="15">
        <v>142665.25477376598</v>
      </c>
      <c r="C66" s="19">
        <v>145122.38940683295</v>
      </c>
      <c r="D66" s="26">
        <f t="shared" si="14"/>
        <v>-2457.1346330669767</v>
      </c>
      <c r="F66" s="14">
        <f t="shared" si="22"/>
        <v>2064</v>
      </c>
      <c r="G66" s="15">
        <v>149115.48638504095</v>
      </c>
      <c r="H66" s="19">
        <v>152271.65381944468</v>
      </c>
      <c r="I66" s="26">
        <f t="shared" si="15"/>
        <v>-3156.167434403731</v>
      </c>
      <c r="K66" s="14">
        <f t="shared" si="23"/>
        <v>2064</v>
      </c>
      <c r="L66" s="15">
        <v>155577.77674672706</v>
      </c>
      <c r="M66" s="19">
        <v>159444.9867634244</v>
      </c>
      <c r="N66" s="26">
        <f t="shared" si="16"/>
        <v>-3867.210016697325</v>
      </c>
      <c r="P66" s="14">
        <f t="shared" si="24"/>
        <v>2064</v>
      </c>
      <c r="Q66" s="15">
        <v>128242.09637215624</v>
      </c>
      <c r="R66" s="19">
        <v>129521.9974309588</v>
      </c>
      <c r="S66" s="26">
        <f t="shared" si="17"/>
        <v>-1279.9010588025558</v>
      </c>
      <c r="U66" s="14">
        <f t="shared" si="25"/>
        <v>2064</v>
      </c>
      <c r="V66" s="15">
        <v>134652.70963192513</v>
      </c>
      <c r="W66" s="19">
        <v>136622.0293765287</v>
      </c>
      <c r="X66" s="26">
        <f t="shared" si="18"/>
        <v>-1969.3197446035629</v>
      </c>
      <c r="Z66" s="14">
        <f t="shared" si="26"/>
        <v>2064</v>
      </c>
      <c r="AA66" s="15">
        <v>141075.82735816948</v>
      </c>
      <c r="AB66" s="19">
        <v>143746.55024643804</v>
      </c>
      <c r="AC66" s="26">
        <f t="shared" si="19"/>
        <v>-2670.7228882685595</v>
      </c>
      <c r="AE66" s="14">
        <f t="shared" si="27"/>
        <v>2064</v>
      </c>
      <c r="AF66" s="15">
        <v>113603.0732668562</v>
      </c>
      <c r="AG66" s="19">
        <v>113693.65339248194</v>
      </c>
      <c r="AH66" s="26">
        <f t="shared" si="20"/>
        <v>-90.58012562574004</v>
      </c>
    </row>
    <row r="67" spans="1:34" ht="12.75">
      <c r="A67" s="14">
        <f aca="true" t="shared" si="28" ref="A67:A78">A66+1</f>
        <v>2065</v>
      </c>
      <c r="B67" s="15">
        <v>144199.1447082942</v>
      </c>
      <c r="C67" s="19">
        <v>146787.3631387127</v>
      </c>
      <c r="D67" s="26">
        <f aca="true" t="shared" si="29" ref="D67:D78">B67-C67</f>
        <v>-2588.218430418521</v>
      </c>
      <c r="F67" s="14">
        <f aca="true" t="shared" si="30" ref="F67:F90">F66+1</f>
        <v>2065</v>
      </c>
      <c r="G67" s="15">
        <v>150844.95971088283</v>
      </c>
      <c r="H67" s="19">
        <v>154153.78570530942</v>
      </c>
      <c r="I67" s="26">
        <f aca="true" t="shared" si="31" ref="I67:I86">G67-H67</f>
        <v>-3308.8259944265883</v>
      </c>
      <c r="K67" s="14">
        <f aca="true" t="shared" si="32" ref="K67:K90">K66+1</f>
        <v>2065</v>
      </c>
      <c r="L67" s="15">
        <v>157502.8828443917</v>
      </c>
      <c r="M67" s="19">
        <v>161544.86914622656</v>
      </c>
      <c r="N67" s="26">
        <f aca="true" t="shared" si="33" ref="N67:N86">L67-M67</f>
        <v>-4041.9863018348697</v>
      </c>
      <c r="P67" s="14">
        <f aca="true" t="shared" si="34" ref="P67:P90">P66+1</f>
        <v>2065</v>
      </c>
      <c r="Q67" s="15">
        <v>129670.18172180935</v>
      </c>
      <c r="R67" s="19">
        <v>131068.14353262393</v>
      </c>
      <c r="S67" s="26">
        <f aca="true" t="shared" si="35" ref="S67:S86">Q67-R67</f>
        <v>-1397.9618108145805</v>
      </c>
      <c r="U67" s="14">
        <f aca="true" t="shared" si="36" ref="U67:U90">U66+1</f>
        <v>2065</v>
      </c>
      <c r="V67" s="15">
        <v>136275.89680422415</v>
      </c>
      <c r="W67" s="19">
        <v>138384.8746872631</v>
      </c>
      <c r="X67" s="26">
        <f aca="true" t="shared" si="37" ref="X67:X86">V67-W67</f>
        <v>-2108.977883038955</v>
      </c>
      <c r="Z67" s="14">
        <f aca="true" t="shared" si="38" ref="Z67:Z90">Z66+1</f>
        <v>2065</v>
      </c>
      <c r="AA67" s="15">
        <v>142893.77475797554</v>
      </c>
      <c r="AB67" s="19">
        <v>145726.36255214713</v>
      </c>
      <c r="AC67" s="26">
        <f aca="true" t="shared" si="39" ref="AC67:AC86">AA67-AB67</f>
        <v>-2832.587794171588</v>
      </c>
      <c r="AE67" s="14">
        <f aca="true" t="shared" si="40" ref="AE67:AE90">AE66+1</f>
        <v>2065</v>
      </c>
      <c r="AF67" s="15">
        <v>114924.54016962126</v>
      </c>
      <c r="AG67" s="19">
        <v>115120.41267905221</v>
      </c>
      <c r="AH67" s="26">
        <f aca="true" t="shared" si="41" ref="AH67:AH86">AF67-AG67</f>
        <v>-195.8725094309484</v>
      </c>
    </row>
    <row r="68" spans="1:34" ht="12.75">
      <c r="A68" s="14">
        <f t="shared" si="28"/>
        <v>2066</v>
      </c>
      <c r="B68" s="15">
        <v>145699.13068662287</v>
      </c>
      <c r="C68" s="19">
        <v>148417.05295261316</v>
      </c>
      <c r="D68" s="26">
        <f t="shared" si="29"/>
        <v>-2717.922265990288</v>
      </c>
      <c r="F68" s="14">
        <f t="shared" si="30"/>
        <v>2066</v>
      </c>
      <c r="G68" s="15">
        <v>152541.403853545</v>
      </c>
      <c r="H68" s="19">
        <v>156001.62048861934</v>
      </c>
      <c r="I68" s="26">
        <f t="shared" si="31"/>
        <v>-3460.21663507435</v>
      </c>
      <c r="K68" s="14">
        <f t="shared" si="32"/>
        <v>2066</v>
      </c>
      <c r="L68" s="15">
        <v>159395.83868249008</v>
      </c>
      <c r="M68" s="19">
        <v>163611.4378495901</v>
      </c>
      <c r="N68" s="26">
        <f t="shared" si="33"/>
        <v>-4215.599167100008</v>
      </c>
      <c r="P68" s="14">
        <f t="shared" si="34"/>
        <v>2066</v>
      </c>
      <c r="Q68" s="15">
        <v>131068.80884441284</v>
      </c>
      <c r="R68" s="19">
        <v>132584.0011172981</v>
      </c>
      <c r="S68" s="26">
        <f t="shared" si="35"/>
        <v>-1515.1922728852514</v>
      </c>
      <c r="U68" s="14">
        <f t="shared" si="36"/>
        <v>2066</v>
      </c>
      <c r="V68" s="15">
        <v>137870.50474211414</v>
      </c>
      <c r="W68" s="19">
        <v>140118.42353017864</v>
      </c>
      <c r="X68" s="26">
        <f t="shared" si="37"/>
        <v>-2247.918788064504</v>
      </c>
      <c r="Z68" s="14">
        <f t="shared" si="38"/>
        <v>2066</v>
      </c>
      <c r="AA68" s="15">
        <v>144684.02883541223</v>
      </c>
      <c r="AB68" s="19">
        <v>147677.86858995882</v>
      </c>
      <c r="AC68" s="26">
        <f t="shared" si="39"/>
        <v>-2993.839754546585</v>
      </c>
      <c r="AE68" s="14">
        <f t="shared" si="40"/>
        <v>2066</v>
      </c>
      <c r="AF68" s="15">
        <v>116221.00673098507</v>
      </c>
      <c r="AG68" s="19">
        <v>116521.88812568941</v>
      </c>
      <c r="AH68" s="26">
        <f t="shared" si="41"/>
        <v>-300.88139470433816</v>
      </c>
    </row>
    <row r="69" spans="1:34" ht="12.75">
      <c r="A69" s="14">
        <f t="shared" si="28"/>
        <v>2067</v>
      </c>
      <c r="B69" s="15">
        <v>147173.27776785023</v>
      </c>
      <c r="C69" s="19">
        <v>150010.59742695326</v>
      </c>
      <c r="D69" s="26">
        <f t="shared" si="29"/>
        <v>-2837.3196591030282</v>
      </c>
      <c r="F69" s="14">
        <f t="shared" si="30"/>
        <v>2067</v>
      </c>
      <c r="G69" s="15">
        <v>154212.8885629276</v>
      </c>
      <c r="H69" s="19">
        <v>157814.3013758027</v>
      </c>
      <c r="I69" s="26">
        <f t="shared" si="31"/>
        <v>-3601.412812875089</v>
      </c>
      <c r="K69" s="14">
        <f t="shared" si="32"/>
        <v>2067</v>
      </c>
      <c r="L69" s="15">
        <v>161264.71854858732</v>
      </c>
      <c r="M69" s="19">
        <v>165643.8409466595</v>
      </c>
      <c r="N69" s="26">
        <f t="shared" si="33"/>
        <v>-4379.122398072184</v>
      </c>
      <c r="P69" s="14">
        <f t="shared" si="34"/>
        <v>2067</v>
      </c>
      <c r="Q69" s="15">
        <v>132445.85632597195</v>
      </c>
      <c r="R69" s="19">
        <v>134068.49925150225</v>
      </c>
      <c r="S69" s="26">
        <f t="shared" si="35"/>
        <v>-1622.6429255302937</v>
      </c>
      <c r="U69" s="14">
        <f t="shared" si="36"/>
        <v>2067</v>
      </c>
      <c r="V69" s="15">
        <v>139444.41647276346</v>
      </c>
      <c r="W69" s="19">
        <v>141821.60932191985</v>
      </c>
      <c r="X69" s="26">
        <f t="shared" si="37"/>
        <v>-2377.1928491563885</v>
      </c>
      <c r="Z69" s="14">
        <f t="shared" si="38"/>
        <v>2067</v>
      </c>
      <c r="AA69" s="15">
        <v>146454.4767356263</v>
      </c>
      <c r="AB69" s="19">
        <v>149600.00623811025</v>
      </c>
      <c r="AC69" s="26">
        <f t="shared" si="39"/>
        <v>-3145.529502483958</v>
      </c>
      <c r="AE69" s="14">
        <f t="shared" si="40"/>
        <v>2067</v>
      </c>
      <c r="AF69" s="15">
        <v>117500.1644564806</v>
      </c>
      <c r="AG69" s="19">
        <v>117896.7988279063</v>
      </c>
      <c r="AH69" s="26">
        <f t="shared" si="41"/>
        <v>-396.63437142569455</v>
      </c>
    </row>
    <row r="70" spans="1:34" ht="12.75">
      <c r="A70" s="14">
        <f t="shared" si="28"/>
        <v>2068</v>
      </c>
      <c r="B70" s="15">
        <v>148612.3600783653</v>
      </c>
      <c r="C70" s="19">
        <v>151571.29138562552</v>
      </c>
      <c r="D70" s="26">
        <f t="shared" si="29"/>
        <v>-2958.931307260209</v>
      </c>
      <c r="F70" s="14">
        <f t="shared" si="30"/>
        <v>2068</v>
      </c>
      <c r="G70" s="15">
        <v>155850.19264780617</v>
      </c>
      <c r="H70" s="19">
        <v>159595.12783403593</v>
      </c>
      <c r="I70" s="26">
        <f t="shared" si="31"/>
        <v>-3744.9351862297626</v>
      </c>
      <c r="K70" s="14">
        <f t="shared" si="32"/>
        <v>2068</v>
      </c>
      <c r="L70" s="15">
        <v>163100.30578757206</v>
      </c>
      <c r="M70" s="19">
        <v>167645.38277709266</v>
      </c>
      <c r="N70" s="26">
        <f t="shared" si="33"/>
        <v>-4545.076989520603</v>
      </c>
      <c r="P70" s="14">
        <f t="shared" si="34"/>
        <v>2068</v>
      </c>
      <c r="Q70" s="15">
        <v>133791.91964281187</v>
      </c>
      <c r="R70" s="19">
        <v>135524.73203661398</v>
      </c>
      <c r="S70" s="26">
        <f t="shared" si="35"/>
        <v>-1732.8123938021017</v>
      </c>
      <c r="U70" s="14">
        <f t="shared" si="36"/>
        <v>2068</v>
      </c>
      <c r="V70" s="15">
        <v>140988.23191537635</v>
      </c>
      <c r="W70" s="19">
        <v>143497.53054039474</v>
      </c>
      <c r="X70" s="26">
        <f t="shared" si="37"/>
        <v>-2509.2986250183894</v>
      </c>
      <c r="Z70" s="14">
        <f t="shared" si="38"/>
        <v>2068</v>
      </c>
      <c r="AA70" s="15">
        <v>148195.72251088382</v>
      </c>
      <c r="AB70" s="19">
        <v>151495.8784584009</v>
      </c>
      <c r="AC70" s="26">
        <f t="shared" si="39"/>
        <v>-3300.1559475170798</v>
      </c>
      <c r="AE70" s="14">
        <f t="shared" si="40"/>
        <v>2068</v>
      </c>
      <c r="AF70" s="15">
        <v>118752.42958989587</v>
      </c>
      <c r="AG70" s="19">
        <v>119248.0377246451</v>
      </c>
      <c r="AH70" s="26">
        <f t="shared" si="41"/>
        <v>-495.60813474922907</v>
      </c>
    </row>
    <row r="71" spans="1:34" ht="12.75">
      <c r="A71" s="14">
        <f t="shared" si="28"/>
        <v>2069</v>
      </c>
      <c r="B71" s="15">
        <v>150022.99134565116</v>
      </c>
      <c r="C71" s="19">
        <v>153102.48554523845</v>
      </c>
      <c r="D71" s="26">
        <f t="shared" si="29"/>
        <v>-3079.494199587294</v>
      </c>
      <c r="F71" s="14">
        <f t="shared" si="30"/>
        <v>2069</v>
      </c>
      <c r="G71" s="15">
        <v>157459.9345108589</v>
      </c>
      <c r="H71" s="19">
        <v>161347.45523881618</v>
      </c>
      <c r="I71" s="26">
        <f t="shared" si="31"/>
        <v>-3887.5207279572787</v>
      </c>
      <c r="K71" s="14">
        <f t="shared" si="32"/>
        <v>2069</v>
      </c>
      <c r="L71" s="15">
        <v>164909.22333760586</v>
      </c>
      <c r="M71" s="19">
        <v>169619.4235953614</v>
      </c>
      <c r="N71" s="26">
        <f t="shared" si="33"/>
        <v>-4710.200257755554</v>
      </c>
      <c r="P71" s="14">
        <f t="shared" si="34"/>
        <v>2069</v>
      </c>
      <c r="Q71" s="15">
        <v>135113.4413671898</v>
      </c>
      <c r="R71" s="19">
        <v>136955.85788738943</v>
      </c>
      <c r="S71" s="26">
        <f t="shared" si="35"/>
        <v>-1842.416520199622</v>
      </c>
      <c r="U71" s="14">
        <f t="shared" si="36"/>
        <v>2069</v>
      </c>
      <c r="V71" s="15">
        <v>142508.39808760278</v>
      </c>
      <c r="W71" s="19">
        <v>145149.35000316935</v>
      </c>
      <c r="X71" s="26">
        <f t="shared" si="37"/>
        <v>-2640.9519155665766</v>
      </c>
      <c r="Z71" s="14">
        <f t="shared" si="38"/>
        <v>2069</v>
      </c>
      <c r="AA71" s="15">
        <v>149914.21732721824</v>
      </c>
      <c r="AB71" s="19">
        <v>153368.65257461547</v>
      </c>
      <c r="AC71" s="26">
        <f t="shared" si="39"/>
        <v>-3454.435247397225</v>
      </c>
      <c r="AE71" s="14">
        <f t="shared" si="40"/>
        <v>2069</v>
      </c>
      <c r="AF71" s="15">
        <v>119984.07298965297</v>
      </c>
      <c r="AG71" s="19">
        <v>120578.57050726184</v>
      </c>
      <c r="AH71" s="26">
        <f t="shared" si="41"/>
        <v>-594.4975176088774</v>
      </c>
    </row>
    <row r="72" spans="1:34" ht="12.75">
      <c r="A72" s="14">
        <f t="shared" si="28"/>
        <v>2070</v>
      </c>
      <c r="B72" s="15">
        <v>151407.33265123016</v>
      </c>
      <c r="C72" s="19">
        <v>154615.61216282877</v>
      </c>
      <c r="D72" s="26">
        <f t="shared" si="29"/>
        <v>-3208.279511598608</v>
      </c>
      <c r="F72" s="14">
        <f t="shared" si="30"/>
        <v>2070</v>
      </c>
      <c r="G72" s="15">
        <v>159044.2799027881</v>
      </c>
      <c r="H72" s="19">
        <v>163082.72052199312</v>
      </c>
      <c r="I72" s="26">
        <f t="shared" si="31"/>
        <v>-4038.4406192050083</v>
      </c>
      <c r="K72" s="14">
        <f t="shared" si="32"/>
        <v>2070</v>
      </c>
      <c r="L72" s="15">
        <v>166693.6414851322</v>
      </c>
      <c r="M72" s="19">
        <v>171577.4052194849</v>
      </c>
      <c r="N72" s="26">
        <f t="shared" si="33"/>
        <v>-4883.763734352717</v>
      </c>
      <c r="P72" s="14">
        <f t="shared" si="34"/>
        <v>2070</v>
      </c>
      <c r="Q72" s="15">
        <v>136412.41860581707</v>
      </c>
      <c r="R72" s="19">
        <v>138373.12482642298</v>
      </c>
      <c r="S72" s="26">
        <f t="shared" si="35"/>
        <v>-1960.7062206059054</v>
      </c>
      <c r="U72" s="14">
        <f t="shared" si="36"/>
        <v>2070</v>
      </c>
      <c r="V72" s="15">
        <v>144006.9165448286</v>
      </c>
      <c r="W72" s="19">
        <v>146788.3201618086</v>
      </c>
      <c r="X72" s="26">
        <f t="shared" si="37"/>
        <v>-2781.4036169800092</v>
      </c>
      <c r="Z72" s="14">
        <f t="shared" si="38"/>
        <v>2070</v>
      </c>
      <c r="AA72" s="15">
        <v>151611.966903952</v>
      </c>
      <c r="AB72" s="19">
        <v>155229.58556689578</v>
      </c>
      <c r="AC72" s="26">
        <f t="shared" si="39"/>
        <v>-3617.6186629437725</v>
      </c>
      <c r="AE72" s="14">
        <f t="shared" si="40"/>
        <v>2070</v>
      </c>
      <c r="AF72" s="15">
        <v>121196.92725190947</v>
      </c>
      <c r="AG72" s="19">
        <v>121899.46055995156</v>
      </c>
      <c r="AH72" s="26">
        <f t="shared" si="41"/>
        <v>-702.5333080420969</v>
      </c>
    </row>
    <row r="73" spans="1:34" ht="12.75">
      <c r="A73" s="14">
        <f t="shared" si="28"/>
        <v>2071</v>
      </c>
      <c r="B73" s="15">
        <v>152766.6722124435</v>
      </c>
      <c r="C73" s="19">
        <v>156101.881591166</v>
      </c>
      <c r="D73" s="26">
        <f t="shared" si="29"/>
        <v>-3335.209378722502</v>
      </c>
      <c r="F73" s="14">
        <f t="shared" si="30"/>
        <v>2071</v>
      </c>
      <c r="G73" s="15">
        <v>160604.5217052299</v>
      </c>
      <c r="H73" s="19">
        <v>164792.13872738375</v>
      </c>
      <c r="I73" s="26">
        <f t="shared" si="31"/>
        <v>-4187.617022153834</v>
      </c>
      <c r="K73" s="14">
        <f t="shared" si="32"/>
        <v>2071</v>
      </c>
      <c r="L73" s="15">
        <v>168454.8576486404</v>
      </c>
      <c r="M73" s="19">
        <v>173510.54758732018</v>
      </c>
      <c r="N73" s="26">
        <f t="shared" si="33"/>
        <v>-5055.689938679774</v>
      </c>
      <c r="P73" s="14">
        <f t="shared" si="34"/>
        <v>2071</v>
      </c>
      <c r="Q73" s="15">
        <v>137689.9824804064</v>
      </c>
      <c r="R73" s="19">
        <v>139767.56670101886</v>
      </c>
      <c r="S73" s="26">
        <f t="shared" si="35"/>
        <v>-2077.5842206124507</v>
      </c>
      <c r="U73" s="14">
        <f t="shared" si="36"/>
        <v>2071</v>
      </c>
      <c r="V73" s="15">
        <v>145484.92286146176</v>
      </c>
      <c r="W73" s="19">
        <v>148405.47931863717</v>
      </c>
      <c r="X73" s="26">
        <f t="shared" si="37"/>
        <v>-2920.5564571754076</v>
      </c>
      <c r="Z73" s="14">
        <f t="shared" si="38"/>
        <v>2071</v>
      </c>
      <c r="AA73" s="15">
        <v>153290.11099520788</v>
      </c>
      <c r="AB73" s="19">
        <v>157069.7202885355</v>
      </c>
      <c r="AC73" s="26">
        <f t="shared" si="39"/>
        <v>-3779.6092933276086</v>
      </c>
      <c r="AE73" s="14">
        <f t="shared" si="40"/>
        <v>2071</v>
      </c>
      <c r="AF73" s="15">
        <v>122391.96588891701</v>
      </c>
      <c r="AG73" s="19">
        <v>123201.56483743785</v>
      </c>
      <c r="AH73" s="26">
        <f t="shared" si="41"/>
        <v>-809.5989485208411</v>
      </c>
    </row>
    <row r="74" spans="1:34" ht="12.75">
      <c r="A74" s="14">
        <f t="shared" si="28"/>
        <v>2072</v>
      </c>
      <c r="B74" s="15">
        <v>154110.87176534176</v>
      </c>
      <c r="C74" s="19">
        <v>157563.22872809385</v>
      </c>
      <c r="D74" s="26">
        <f t="shared" si="29"/>
        <v>-3452.356962752092</v>
      </c>
      <c r="F74" s="14">
        <f t="shared" si="30"/>
        <v>2072</v>
      </c>
      <c r="G74" s="15">
        <v>162150.526314731</v>
      </c>
      <c r="H74" s="19">
        <v>166477.64946041463</v>
      </c>
      <c r="I74" s="26">
        <f t="shared" si="31"/>
        <v>-4327.123145683639</v>
      </c>
      <c r="K74" s="14">
        <f t="shared" si="32"/>
        <v>2072</v>
      </c>
      <c r="L74" s="15">
        <v>170202.7427634652</v>
      </c>
      <c r="M74" s="19">
        <v>175420.79520685578</v>
      </c>
      <c r="N74" s="26">
        <f t="shared" si="33"/>
        <v>-5218.052443390567</v>
      </c>
      <c r="P74" s="14">
        <f t="shared" si="34"/>
        <v>2072</v>
      </c>
      <c r="Q74" s="15">
        <v>138955.84422196762</v>
      </c>
      <c r="R74" s="19">
        <v>141140.94930829696</v>
      </c>
      <c r="S74" s="26">
        <f t="shared" si="35"/>
        <v>-2185.105086329335</v>
      </c>
      <c r="U74" s="14">
        <f t="shared" si="36"/>
        <v>2072</v>
      </c>
      <c r="V74" s="15">
        <v>146952.13272593962</v>
      </c>
      <c r="W74" s="19">
        <v>150002.59775174267</v>
      </c>
      <c r="X74" s="26">
        <f t="shared" si="37"/>
        <v>-3050.465025803045</v>
      </c>
      <c r="Z74" s="14">
        <f t="shared" si="38"/>
        <v>2072</v>
      </c>
      <c r="AA74" s="15">
        <v>154958.36948513522</v>
      </c>
      <c r="AB74" s="19">
        <v>158890.8315910196</v>
      </c>
      <c r="AC74" s="26">
        <f t="shared" si="39"/>
        <v>-3932.4621058843913</v>
      </c>
      <c r="AE74" s="14">
        <f t="shared" si="40"/>
        <v>2072</v>
      </c>
      <c r="AF74" s="15">
        <v>123578.7491338056</v>
      </c>
      <c r="AG74" s="19">
        <v>124486.47966512603</v>
      </c>
      <c r="AH74" s="26">
        <f t="shared" si="41"/>
        <v>-907.730531320427</v>
      </c>
    </row>
    <row r="75" spans="1:34" ht="12.75">
      <c r="A75" s="14">
        <f t="shared" si="28"/>
        <v>2073</v>
      </c>
      <c r="B75" s="15">
        <v>155433.0930149404</v>
      </c>
      <c r="C75" s="19">
        <v>159001.91398492857</v>
      </c>
      <c r="D75" s="26">
        <f t="shared" si="29"/>
        <v>-3568.8209699881845</v>
      </c>
      <c r="F75" s="14">
        <f t="shared" si="30"/>
        <v>2073</v>
      </c>
      <c r="G75" s="15">
        <v>163675.46009404832</v>
      </c>
      <c r="H75" s="19">
        <v>168141.51785681213</v>
      </c>
      <c r="I75" s="26">
        <f t="shared" si="31"/>
        <v>-4466.057762763812</v>
      </c>
      <c r="K75" s="14">
        <f t="shared" si="32"/>
        <v>2073</v>
      </c>
      <c r="L75" s="15">
        <v>171930.4677338785</v>
      </c>
      <c r="M75" s="19">
        <v>177310.4181255301</v>
      </c>
      <c r="N75" s="26">
        <f t="shared" si="33"/>
        <v>-5379.950391651597</v>
      </c>
      <c r="P75" s="14">
        <f t="shared" si="34"/>
        <v>2073</v>
      </c>
      <c r="Q75" s="15">
        <v>140203.0213445755</v>
      </c>
      <c r="R75" s="19">
        <v>142495.3710529575</v>
      </c>
      <c r="S75" s="26">
        <f t="shared" si="35"/>
        <v>-2292.349708381982</v>
      </c>
      <c r="U75" s="14">
        <f t="shared" si="36"/>
        <v>2073</v>
      </c>
      <c r="V75" s="15">
        <v>148401.56811518173</v>
      </c>
      <c r="W75" s="19">
        <v>151581.77837264532</v>
      </c>
      <c r="X75" s="26">
        <f t="shared" si="37"/>
        <v>-3180.2102574635937</v>
      </c>
      <c r="Z75" s="14">
        <f t="shared" si="38"/>
        <v>2073</v>
      </c>
      <c r="AA75" s="15">
        <v>156609.7685625761</v>
      </c>
      <c r="AB75" s="19">
        <v>160695.02698173313</v>
      </c>
      <c r="AC75" s="26">
        <f t="shared" si="39"/>
        <v>-4085.258419157035</v>
      </c>
      <c r="AE75" s="14">
        <f t="shared" si="40"/>
        <v>2073</v>
      </c>
      <c r="AF75" s="15">
        <v>124750.14983698574</v>
      </c>
      <c r="AG75" s="19">
        <v>125756.14108554782</v>
      </c>
      <c r="AH75" s="26">
        <f t="shared" si="41"/>
        <v>-1005.9912485620735</v>
      </c>
    </row>
    <row r="76" spans="1:34" ht="12.75">
      <c r="A76" s="14">
        <f t="shared" si="28"/>
        <v>2074</v>
      </c>
      <c r="B76" s="15">
        <v>156733.84113894613</v>
      </c>
      <c r="C76" s="19">
        <v>160418.53640502706</v>
      </c>
      <c r="D76" s="26">
        <f t="shared" si="29"/>
        <v>-3684.695266080933</v>
      </c>
      <c r="F76" s="14">
        <f t="shared" si="30"/>
        <v>2074</v>
      </c>
      <c r="G76" s="15">
        <v>165179.83287687946</v>
      </c>
      <c r="H76" s="19">
        <v>169784.34770145445</v>
      </c>
      <c r="I76" s="26">
        <f t="shared" si="31"/>
        <v>-4604.514824574988</v>
      </c>
      <c r="K76" s="14">
        <f t="shared" si="32"/>
        <v>2074</v>
      </c>
      <c r="L76" s="15">
        <v>173638.54693858276</v>
      </c>
      <c r="M76" s="19">
        <v>179180.0250496888</v>
      </c>
      <c r="N76" s="26">
        <f t="shared" si="33"/>
        <v>-5541.478111106029</v>
      </c>
      <c r="P76" s="14">
        <f t="shared" si="34"/>
        <v>2074</v>
      </c>
      <c r="Q76" s="15">
        <v>141431.88088420779</v>
      </c>
      <c r="R76" s="19">
        <v>143831.27576824708</v>
      </c>
      <c r="S76" s="26">
        <f t="shared" si="35"/>
        <v>-2399.3948840392986</v>
      </c>
      <c r="U76" s="14">
        <f t="shared" si="36"/>
        <v>2074</v>
      </c>
      <c r="V76" s="15">
        <v>149833.60053408798</v>
      </c>
      <c r="W76" s="19">
        <v>153143.4695471763</v>
      </c>
      <c r="X76" s="26">
        <f t="shared" si="37"/>
        <v>-3309.8690130883188</v>
      </c>
      <c r="Z76" s="14">
        <f t="shared" si="38"/>
        <v>2074</v>
      </c>
      <c r="AA76" s="15">
        <v>158244.68396077113</v>
      </c>
      <c r="AB76" s="19">
        <v>162482.7594448809</v>
      </c>
      <c r="AC76" s="26">
        <f t="shared" si="39"/>
        <v>-4238.0754841097805</v>
      </c>
      <c r="AE76" s="14">
        <f t="shared" si="40"/>
        <v>2074</v>
      </c>
      <c r="AF76" s="15">
        <v>125906.39643925625</v>
      </c>
      <c r="AG76" s="19">
        <v>127010.83738106776</v>
      </c>
      <c r="AH76" s="26">
        <f t="shared" si="41"/>
        <v>-1104.4409418115101</v>
      </c>
    </row>
    <row r="77" spans="1:34" ht="12.75">
      <c r="A77" s="14">
        <f t="shared" si="28"/>
        <v>2075</v>
      </c>
      <c r="B77" s="15">
        <v>158014.73377648258</v>
      </c>
      <c r="C77" s="19">
        <v>161821.7737976228</v>
      </c>
      <c r="D77" s="26">
        <f t="shared" si="29"/>
        <v>-3807.0400211402157</v>
      </c>
      <c r="F77" s="14">
        <f t="shared" si="30"/>
        <v>2075</v>
      </c>
      <c r="G77" s="15">
        <v>166665.2669575537</v>
      </c>
      <c r="H77" s="19">
        <v>171414.82156248298</v>
      </c>
      <c r="I77" s="26">
        <f t="shared" si="31"/>
        <v>-4749.55460492929</v>
      </c>
      <c r="K77" s="14">
        <f t="shared" si="32"/>
        <v>2075</v>
      </c>
      <c r="L77" s="15">
        <v>175328.60722113738</v>
      </c>
      <c r="M77" s="19">
        <v>181038.30347928073</v>
      </c>
      <c r="N77" s="26">
        <f t="shared" si="33"/>
        <v>-5709.696258143347</v>
      </c>
      <c r="P77" s="14">
        <f t="shared" si="34"/>
        <v>2075</v>
      </c>
      <c r="Q77" s="15">
        <v>142643.90813369513</v>
      </c>
      <c r="R77" s="19">
        <v>145157.19256467704</v>
      </c>
      <c r="S77" s="26">
        <f t="shared" si="35"/>
        <v>-2513.2844309819047</v>
      </c>
      <c r="U77" s="14">
        <f t="shared" si="36"/>
        <v>2075</v>
      </c>
      <c r="V77" s="15">
        <v>151249.7197511242</v>
      </c>
      <c r="W77" s="19">
        <v>154696.2049441157</v>
      </c>
      <c r="X77" s="26">
        <f t="shared" si="37"/>
        <v>-3446.485192991502</v>
      </c>
      <c r="Z77" s="14">
        <f t="shared" si="38"/>
        <v>2075</v>
      </c>
      <c r="AA77" s="15">
        <v>159864.6096931477</v>
      </c>
      <c r="AB77" s="19">
        <v>164262.56729016948</v>
      </c>
      <c r="AC77" s="26">
        <f t="shared" si="39"/>
        <v>-4397.95759702177</v>
      </c>
      <c r="AE77" s="14">
        <f t="shared" si="40"/>
        <v>2075</v>
      </c>
      <c r="AF77" s="15">
        <v>127048.84145217223</v>
      </c>
      <c r="AG77" s="19">
        <v>128258.94863685472</v>
      </c>
      <c r="AH77" s="26">
        <f t="shared" si="41"/>
        <v>-1210.1071846824925</v>
      </c>
    </row>
    <row r="78" spans="1:34" ht="12.75">
      <c r="A78" s="14">
        <f t="shared" si="28"/>
        <v>2076</v>
      </c>
      <c r="B78" s="15">
        <v>159277.8333724362</v>
      </c>
      <c r="C78" s="19">
        <v>163206.0414370584</v>
      </c>
      <c r="D78" s="26">
        <f t="shared" si="29"/>
        <v>-3928.2080646221875</v>
      </c>
      <c r="F78" s="14">
        <f t="shared" si="30"/>
        <v>2076</v>
      </c>
      <c r="G78" s="15">
        <v>168133.82943630623</v>
      </c>
      <c r="H78" s="19">
        <v>173027.35949080312</v>
      </c>
      <c r="I78" s="26">
        <f t="shared" si="31"/>
        <v>-4893.530054496892</v>
      </c>
      <c r="K78" s="14">
        <f t="shared" si="32"/>
        <v>2076</v>
      </c>
      <c r="L78" s="15">
        <v>177002.72023594147</v>
      </c>
      <c r="M78" s="19">
        <v>182879.67840792236</v>
      </c>
      <c r="N78" s="26">
        <f t="shared" si="33"/>
        <v>-5876.958171980892</v>
      </c>
      <c r="P78" s="14">
        <f t="shared" si="34"/>
        <v>2076</v>
      </c>
      <c r="Q78" s="15">
        <v>143841.03874393777</v>
      </c>
      <c r="R78" s="19">
        <v>146467.39425609945</v>
      </c>
      <c r="S78" s="26">
        <f t="shared" si="35"/>
        <v>-2626.355512161681</v>
      </c>
      <c r="U78" s="14">
        <f t="shared" si="36"/>
        <v>2076</v>
      </c>
      <c r="V78" s="15">
        <v>152651.86590015155</v>
      </c>
      <c r="W78" s="19">
        <v>156234.26196119515</v>
      </c>
      <c r="X78" s="26">
        <f t="shared" si="37"/>
        <v>-3582.3960610436043</v>
      </c>
      <c r="Z78" s="14">
        <f t="shared" si="38"/>
        <v>2076</v>
      </c>
      <c r="AA78" s="15">
        <v>161471.49015534698</v>
      </c>
      <c r="AB78" s="19">
        <v>166028.73257885565</v>
      </c>
      <c r="AC78" s="26">
        <f t="shared" si="39"/>
        <v>-4557.2424235086655</v>
      </c>
      <c r="AE78" s="14">
        <f t="shared" si="40"/>
        <v>2076</v>
      </c>
      <c r="AF78" s="15">
        <v>128179.29331535929</v>
      </c>
      <c r="AG78" s="19">
        <v>129494.60489319867</v>
      </c>
      <c r="AH78" s="26">
        <f t="shared" si="41"/>
        <v>-1315.311577839384</v>
      </c>
    </row>
    <row r="79" spans="1:34" ht="12.75">
      <c r="A79" s="14">
        <f aca="true" t="shared" si="42" ref="A79:A90">A78+1</f>
        <v>2077</v>
      </c>
      <c r="B79" s="15">
        <v>160530.89920222975</v>
      </c>
      <c r="C79" s="19">
        <v>164572.85734002577</v>
      </c>
      <c r="D79" s="26">
        <f aca="true" t="shared" si="43" ref="D79:D86">B79-C79</f>
        <v>-4041.9581377960276</v>
      </c>
      <c r="F79" s="14">
        <f t="shared" si="30"/>
        <v>2077</v>
      </c>
      <c r="G79" s="15">
        <v>169593.28424494542</v>
      </c>
      <c r="H79" s="19">
        <v>174623.4842975852</v>
      </c>
      <c r="I79" s="26">
        <f t="shared" si="31"/>
        <v>-5030.20005263979</v>
      </c>
      <c r="K79" s="14">
        <f t="shared" si="32"/>
        <v>2077</v>
      </c>
      <c r="L79" s="15">
        <v>178668.6544745838</v>
      </c>
      <c r="M79" s="19">
        <v>184705.67760094296</v>
      </c>
      <c r="N79" s="26">
        <f t="shared" si="33"/>
        <v>-6037.023126359156</v>
      </c>
      <c r="P79" s="14">
        <f t="shared" si="34"/>
        <v>2077</v>
      </c>
      <c r="Q79" s="15">
        <v>145030.9105157496</v>
      </c>
      <c r="R79" s="19">
        <v>147763.2623752498</v>
      </c>
      <c r="S79" s="26">
        <f t="shared" si="35"/>
        <v>-2732.351859500195</v>
      </c>
      <c r="U79" s="14">
        <f t="shared" si="36"/>
        <v>2077</v>
      </c>
      <c r="V79" s="15">
        <v>154047.6812728615</v>
      </c>
      <c r="W79" s="19">
        <v>157759.02674057352</v>
      </c>
      <c r="X79" s="26">
        <f t="shared" si="37"/>
        <v>-3711.3454677120317</v>
      </c>
      <c r="Z79" s="14">
        <f t="shared" si="38"/>
        <v>2077</v>
      </c>
      <c r="AA79" s="15">
        <v>163072.9719178516</v>
      </c>
      <c r="AB79" s="19">
        <v>167782.64613927103</v>
      </c>
      <c r="AC79" s="26">
        <f t="shared" si="39"/>
        <v>-4709.674221419438</v>
      </c>
      <c r="AE79" s="14">
        <f t="shared" si="40"/>
        <v>2077</v>
      </c>
      <c r="AF79" s="15">
        <v>129305.26795468786</v>
      </c>
      <c r="AG79" s="19">
        <v>130719.05089877895</v>
      </c>
      <c r="AH79" s="26">
        <f t="shared" si="41"/>
        <v>-1413.7829440910864</v>
      </c>
    </row>
    <row r="80" spans="1:34" ht="12.75">
      <c r="A80" s="14">
        <f t="shared" si="42"/>
        <v>2078</v>
      </c>
      <c r="B80" s="15">
        <v>161767.8271397562</v>
      </c>
      <c r="C80" s="19">
        <v>165923.10831659174</v>
      </c>
      <c r="D80" s="26">
        <f t="shared" si="43"/>
        <v>-4155.281176835531</v>
      </c>
      <c r="F80" s="14">
        <f t="shared" si="30"/>
        <v>2078</v>
      </c>
      <c r="G80" s="15">
        <v>171037.5319156457</v>
      </c>
      <c r="H80" s="19">
        <v>176204.08760554393</v>
      </c>
      <c r="I80" s="26">
        <f t="shared" si="31"/>
        <v>-5166.555689898232</v>
      </c>
      <c r="K80" s="14">
        <f t="shared" si="32"/>
        <v>2078</v>
      </c>
      <c r="L80" s="15">
        <v>180320.3150352944</v>
      </c>
      <c r="M80" s="19">
        <v>186517.19764718972</v>
      </c>
      <c r="N80" s="26">
        <f t="shared" si="33"/>
        <v>-6196.882611895329</v>
      </c>
      <c r="P80" s="14">
        <f t="shared" si="34"/>
        <v>2078</v>
      </c>
      <c r="Q80" s="15">
        <v>146207.30294463458</v>
      </c>
      <c r="R80" s="19">
        <v>149045.55297405363</v>
      </c>
      <c r="S80" s="26">
        <f t="shared" si="35"/>
        <v>-2838.250029419054</v>
      </c>
      <c r="U80" s="14">
        <f t="shared" si="36"/>
        <v>2078</v>
      </c>
      <c r="V80" s="15">
        <v>155430.94986412142</v>
      </c>
      <c r="W80" s="19">
        <v>159271.25996908345</v>
      </c>
      <c r="X80" s="26">
        <f t="shared" si="37"/>
        <v>-3840.310104962031</v>
      </c>
      <c r="Z80" s="14">
        <f t="shared" si="38"/>
        <v>2078</v>
      </c>
      <c r="AA80" s="15">
        <v>164662.84327151993</v>
      </c>
      <c r="AB80" s="19">
        <v>169525.07336711907</v>
      </c>
      <c r="AC80" s="26">
        <f t="shared" si="39"/>
        <v>-4862.230095599138</v>
      </c>
      <c r="AE80" s="14">
        <f t="shared" si="40"/>
        <v>2078</v>
      </c>
      <c r="AF80" s="15">
        <v>130420.4281031821</v>
      </c>
      <c r="AG80" s="19">
        <v>131932.9116596995</v>
      </c>
      <c r="AH80" s="26">
        <f t="shared" si="41"/>
        <v>-1512.4835565173853</v>
      </c>
    </row>
    <row r="81" spans="1:34" ht="12.75">
      <c r="A81" s="14">
        <f t="shared" si="42"/>
        <v>2079</v>
      </c>
      <c r="B81" s="15">
        <v>162989.7460229961</v>
      </c>
      <c r="C81" s="19">
        <v>167258.0051890579</v>
      </c>
      <c r="D81" s="26">
        <f t="shared" si="43"/>
        <v>-4268.259166061791</v>
      </c>
      <c r="F81" s="14">
        <f t="shared" si="30"/>
        <v>2079</v>
      </c>
      <c r="G81" s="15">
        <v>172467.70594739224</v>
      </c>
      <c r="H81" s="19">
        <v>177770.38506804578</v>
      </c>
      <c r="I81" s="26">
        <f t="shared" si="31"/>
        <v>-5302.679120653542</v>
      </c>
      <c r="K81" s="14">
        <f t="shared" si="32"/>
        <v>2079</v>
      </c>
      <c r="L81" s="15">
        <v>181958.83999002402</v>
      </c>
      <c r="M81" s="19">
        <v>188315.45917864284</v>
      </c>
      <c r="N81" s="26">
        <f t="shared" si="33"/>
        <v>-6356.619188618817</v>
      </c>
      <c r="P81" s="14">
        <f t="shared" si="34"/>
        <v>2079</v>
      </c>
      <c r="Q81" s="15">
        <v>147371.23337260852</v>
      </c>
      <c r="R81" s="19">
        <v>150315.3516022854</v>
      </c>
      <c r="S81" s="26">
        <f t="shared" si="35"/>
        <v>-2944.118229676882</v>
      </c>
      <c r="U81" s="14">
        <f t="shared" si="36"/>
        <v>2079</v>
      </c>
      <c r="V81" s="15">
        <v>156802.69352434608</v>
      </c>
      <c r="W81" s="19">
        <v>160772.0518568361</v>
      </c>
      <c r="X81" s="26">
        <f t="shared" si="37"/>
        <v>-3969.3583324900246</v>
      </c>
      <c r="Z81" s="14">
        <f t="shared" si="38"/>
        <v>2079</v>
      </c>
      <c r="AA81" s="15">
        <v>166242.13038014152</v>
      </c>
      <c r="AB81" s="19">
        <v>171257.1092041327</v>
      </c>
      <c r="AC81" s="26">
        <f t="shared" si="39"/>
        <v>-5014.978823991172</v>
      </c>
      <c r="AE81" s="14">
        <f t="shared" si="40"/>
        <v>2079</v>
      </c>
      <c r="AF81" s="15">
        <v>131525.679238366</v>
      </c>
      <c r="AG81" s="19">
        <v>133137.14717741756</v>
      </c>
      <c r="AH81" s="26">
        <f t="shared" si="41"/>
        <v>-1611.4679390515666</v>
      </c>
    </row>
    <row r="82" spans="1:34" ht="12.75">
      <c r="A82" s="14">
        <f t="shared" si="42"/>
        <v>2080</v>
      </c>
      <c r="B82" s="15">
        <v>164197.74462335563</v>
      </c>
      <c r="C82" s="19">
        <v>168584.06577927017</v>
      </c>
      <c r="D82" s="26">
        <f t="shared" si="43"/>
        <v>-4386.321155914542</v>
      </c>
      <c r="F82" s="14">
        <f t="shared" si="30"/>
        <v>2080</v>
      </c>
      <c r="G82" s="15">
        <v>173884.8997761153</v>
      </c>
      <c r="H82" s="19">
        <v>179328.8993566596</v>
      </c>
      <c r="I82" s="26">
        <f t="shared" si="31"/>
        <v>-5443.999580544303</v>
      </c>
      <c r="K82" s="14">
        <f t="shared" si="32"/>
        <v>2080</v>
      </c>
      <c r="L82" s="15">
        <v>183585.3273551912</v>
      </c>
      <c r="M82" s="19">
        <v>190106.9898584566</v>
      </c>
      <c r="N82" s="26">
        <f t="shared" si="33"/>
        <v>-6521.662503265397</v>
      </c>
      <c r="P82" s="14">
        <f t="shared" si="34"/>
        <v>2080</v>
      </c>
      <c r="Q82" s="15">
        <v>148523.6837527108</v>
      </c>
      <c r="R82" s="19">
        <v>151579.0560647535</v>
      </c>
      <c r="S82" s="26">
        <f t="shared" si="35"/>
        <v>-3055.3723120427167</v>
      </c>
      <c r="U82" s="14">
        <f t="shared" si="36"/>
        <v>2080</v>
      </c>
      <c r="V82" s="15">
        <v>158163.8987245393</v>
      </c>
      <c r="W82" s="19">
        <v>162267.8048943583</v>
      </c>
      <c r="X82" s="26">
        <f t="shared" si="37"/>
        <v>-4103.906169819005</v>
      </c>
      <c r="Z82" s="14">
        <f t="shared" si="38"/>
        <v>2080</v>
      </c>
      <c r="AA82" s="15">
        <v>167811.82404565898</v>
      </c>
      <c r="AB82" s="19">
        <v>172985.16089526642</v>
      </c>
      <c r="AC82" s="26">
        <f t="shared" si="39"/>
        <v>-5173.33684960744</v>
      </c>
      <c r="AE82" s="14">
        <f t="shared" si="40"/>
        <v>2080</v>
      </c>
      <c r="AF82" s="15">
        <v>132621.8961412969</v>
      </c>
      <c r="AG82" s="19">
        <v>134338.0349752979</v>
      </c>
      <c r="AH82" s="26">
        <f t="shared" si="41"/>
        <v>-1716.1388340010017</v>
      </c>
    </row>
    <row r="83" spans="1:34" ht="12.75">
      <c r="A83" s="14">
        <f t="shared" si="42"/>
        <v>2081</v>
      </c>
      <c r="B83" s="15">
        <v>165392.72838050613</v>
      </c>
      <c r="C83" s="19">
        <v>169896.33808355345</v>
      </c>
      <c r="D83" s="26">
        <f t="shared" si="43"/>
        <v>-4503.609703047317</v>
      </c>
      <c r="F83" s="14">
        <f t="shared" si="30"/>
        <v>2081</v>
      </c>
      <c r="G83" s="15">
        <v>175290.02351029636</v>
      </c>
      <c r="H83" s="19">
        <v>180874.68333632642</v>
      </c>
      <c r="I83" s="26">
        <f t="shared" si="31"/>
        <v>-5584.6598260300525</v>
      </c>
      <c r="K83" s="14">
        <f t="shared" si="32"/>
        <v>2081</v>
      </c>
      <c r="L83" s="15">
        <v>185200.69182787946</v>
      </c>
      <c r="M83" s="19">
        <v>191886.84755660378</v>
      </c>
      <c r="N83" s="26">
        <f t="shared" si="33"/>
        <v>-6686.1557287243195</v>
      </c>
      <c r="P83" s="14">
        <f t="shared" si="34"/>
        <v>2081</v>
      </c>
      <c r="Q83" s="15">
        <v>149665.45718761042</v>
      </c>
      <c r="R83" s="19">
        <v>152831.59937576437</v>
      </c>
      <c r="S83" s="26">
        <f t="shared" si="35"/>
        <v>-3166.1421881539572</v>
      </c>
      <c r="U83" s="14">
        <f t="shared" si="36"/>
        <v>2081</v>
      </c>
      <c r="V83" s="15">
        <v>159515.37309541172</v>
      </c>
      <c r="W83" s="19">
        <v>163753.45680701462</v>
      </c>
      <c r="X83" s="26">
        <f t="shared" si="37"/>
        <v>-4238.0837116029</v>
      </c>
      <c r="Z83" s="14">
        <f t="shared" si="38"/>
        <v>2081</v>
      </c>
      <c r="AA83" s="15">
        <v>169372.73624746222</v>
      </c>
      <c r="AB83" s="19">
        <v>174704.17094317547</v>
      </c>
      <c r="AC83" s="26">
        <f t="shared" si="39"/>
        <v>-5331.434695713251</v>
      </c>
      <c r="AE83" s="14">
        <f t="shared" si="40"/>
        <v>2081</v>
      </c>
      <c r="AF83" s="15">
        <v>133709.77923831352</v>
      </c>
      <c r="AG83" s="19">
        <v>135530.39283212143</v>
      </c>
      <c r="AH83" s="26">
        <f t="shared" si="41"/>
        <v>-1820.6135938079096</v>
      </c>
    </row>
    <row r="84" spans="1:34" ht="12.75">
      <c r="A84" s="14">
        <f t="shared" si="42"/>
        <v>2082</v>
      </c>
      <c r="B84" s="15">
        <v>166580.39861207918</v>
      </c>
      <c r="C84" s="19">
        <v>171195.7089375722</v>
      </c>
      <c r="D84" s="26">
        <f t="shared" si="43"/>
        <v>-4615.310325493017</v>
      </c>
      <c r="F84" s="14">
        <f t="shared" si="30"/>
        <v>2082</v>
      </c>
      <c r="G84" s="15">
        <v>176688.78314140157</v>
      </c>
      <c r="H84" s="19">
        <v>182408.62873044968</v>
      </c>
      <c r="I84" s="26">
        <f t="shared" si="31"/>
        <v>-5719.845589048113</v>
      </c>
      <c r="K84" s="14">
        <f t="shared" si="32"/>
        <v>2082</v>
      </c>
      <c r="L84" s="15">
        <v>186810.6439968411</v>
      </c>
      <c r="M84" s="19">
        <v>193655.9290154243</v>
      </c>
      <c r="N84" s="26">
        <f t="shared" si="33"/>
        <v>-6845.285018583207</v>
      </c>
      <c r="P84" s="14">
        <f t="shared" si="34"/>
        <v>2082</v>
      </c>
      <c r="Q84" s="15">
        <v>150802.15695130007</v>
      </c>
      <c r="R84" s="19">
        <v>154073.75821276158</v>
      </c>
      <c r="S84" s="26">
        <f t="shared" si="35"/>
        <v>-3271.601261461503</v>
      </c>
      <c r="U84" s="14">
        <f t="shared" si="36"/>
        <v>2082</v>
      </c>
      <c r="V84" s="15">
        <v>160862.72444956886</v>
      </c>
      <c r="W84" s="19">
        <v>165229.78900860998</v>
      </c>
      <c r="X84" s="26">
        <f t="shared" si="37"/>
        <v>-4367.064559041115</v>
      </c>
      <c r="Z84" s="14">
        <f t="shared" si="38"/>
        <v>2082</v>
      </c>
      <c r="AA84" s="15">
        <v>170930.47916474892</v>
      </c>
      <c r="AB84" s="19">
        <v>176414.9255618774</v>
      </c>
      <c r="AC84" s="26">
        <f t="shared" si="39"/>
        <v>-5484.446397128486</v>
      </c>
      <c r="AE84" s="14">
        <f t="shared" si="40"/>
        <v>2082</v>
      </c>
      <c r="AF84" s="15">
        <v>134794.83343413036</v>
      </c>
      <c r="AG84" s="19">
        <v>136714.88702403824</v>
      </c>
      <c r="AH84" s="26">
        <f t="shared" si="41"/>
        <v>-1920.0535899078823</v>
      </c>
    </row>
    <row r="85" spans="1:34" ht="12.75">
      <c r="A85" s="14">
        <f t="shared" si="42"/>
        <v>2083</v>
      </c>
      <c r="B85" s="15">
        <v>167756.25122650273</v>
      </c>
      <c r="C85" s="19">
        <v>172483.04374089048</v>
      </c>
      <c r="D85" s="26">
        <f t="shared" si="43"/>
        <v>-4726.792514387751</v>
      </c>
      <c r="F85" s="14">
        <f t="shared" si="30"/>
        <v>2083</v>
      </c>
      <c r="G85" s="15">
        <v>178076.67925742888</v>
      </c>
      <c r="H85" s="19">
        <v>183931.60584567924</v>
      </c>
      <c r="I85" s="26">
        <f t="shared" si="31"/>
        <v>-5854.926588250353</v>
      </c>
      <c r="K85" s="14">
        <f t="shared" si="32"/>
        <v>2083</v>
      </c>
      <c r="L85" s="15">
        <v>188410.68905659535</v>
      </c>
      <c r="M85" s="19">
        <v>195415.10957485318</v>
      </c>
      <c r="N85" s="26">
        <f t="shared" si="33"/>
        <v>-7004.42051825783</v>
      </c>
      <c r="P85" s="14">
        <f t="shared" si="34"/>
        <v>2083</v>
      </c>
      <c r="Q85" s="15">
        <v>151929.1850218183</v>
      </c>
      <c r="R85" s="19">
        <v>155306.292438525</v>
      </c>
      <c r="S85" s="26">
        <f t="shared" si="35"/>
        <v>-3377.1074167067127</v>
      </c>
      <c r="U85" s="14">
        <f t="shared" si="36"/>
        <v>2083</v>
      </c>
      <c r="V85" s="15">
        <v>162201.3593147103</v>
      </c>
      <c r="W85" s="19">
        <v>166697.56612355806</v>
      </c>
      <c r="X85" s="26">
        <f t="shared" si="37"/>
        <v>-4496.206808847754</v>
      </c>
      <c r="Z85" s="14">
        <f t="shared" si="38"/>
        <v>2083</v>
      </c>
      <c r="AA85" s="15">
        <v>172480.46370989323</v>
      </c>
      <c r="AB85" s="19">
        <v>178118.1941989814</v>
      </c>
      <c r="AC85" s="26">
        <f t="shared" si="39"/>
        <v>-5637.730489088164</v>
      </c>
      <c r="AE85" s="14">
        <f t="shared" si="40"/>
        <v>2083</v>
      </c>
      <c r="AF85" s="15">
        <v>135872.3664638722</v>
      </c>
      <c r="AG85" s="19">
        <v>137892.17164396166</v>
      </c>
      <c r="AH85" s="26">
        <f t="shared" si="41"/>
        <v>-2019.805180089461</v>
      </c>
    </row>
    <row r="86" spans="1:34" ht="12.75">
      <c r="A86" s="14">
        <f t="shared" si="42"/>
        <v>2084</v>
      </c>
      <c r="B86" s="15">
        <v>168921.08998563513</v>
      </c>
      <c r="C86" s="19">
        <v>173763.53938935336</v>
      </c>
      <c r="D86" s="26">
        <f t="shared" si="43"/>
        <v>-4842.44940371823</v>
      </c>
      <c r="F86" s="14">
        <f t="shared" si="30"/>
        <v>2084</v>
      </c>
      <c r="G86" s="15">
        <v>179454.52030622764</v>
      </c>
      <c r="H86" s="19">
        <v>185448.81650451195</v>
      </c>
      <c r="I86" s="26">
        <f t="shared" si="31"/>
        <v>-5994.296198284312</v>
      </c>
      <c r="K86" s="14">
        <f t="shared" si="32"/>
        <v>2084</v>
      </c>
      <c r="L86" s="15">
        <v>190001.64007127975</v>
      </c>
      <c r="M86" s="19">
        <v>197169.59610545062</v>
      </c>
      <c r="N86" s="26">
        <f t="shared" si="33"/>
        <v>-7167.956034170871</v>
      </c>
      <c r="P86" s="14">
        <f t="shared" si="34"/>
        <v>2084</v>
      </c>
      <c r="Q86" s="15">
        <v>153047.25517132567</v>
      </c>
      <c r="R86" s="19">
        <v>156534.297839681</v>
      </c>
      <c r="S86" s="26">
        <f t="shared" si="35"/>
        <v>-3487.042668355338</v>
      </c>
      <c r="U86" s="14">
        <f t="shared" si="36"/>
        <v>2084</v>
      </c>
      <c r="V86" s="15">
        <v>163531.99602416708</v>
      </c>
      <c r="W86" s="19">
        <v>168161.88872536583</v>
      </c>
      <c r="X86" s="26">
        <f t="shared" si="37"/>
        <v>-4629.892701198754</v>
      </c>
      <c r="Z86" s="14">
        <f t="shared" si="38"/>
        <v>2084</v>
      </c>
      <c r="AA86" s="15">
        <v>174023.41261914902</v>
      </c>
      <c r="AB86" s="19">
        <v>179819.08227423558</v>
      </c>
      <c r="AC86" s="26">
        <f t="shared" si="39"/>
        <v>-5795.66965508656</v>
      </c>
      <c r="AE86" s="14">
        <f t="shared" si="40"/>
        <v>2084</v>
      </c>
      <c r="AF86" s="15">
        <v>136943.00181004297</v>
      </c>
      <c r="AG86" s="19">
        <v>139067.24114578115</v>
      </c>
      <c r="AH86" s="26">
        <f t="shared" si="41"/>
        <v>-2124.2393357381807</v>
      </c>
    </row>
    <row r="87" spans="1:34" ht="12.75">
      <c r="A87" s="14">
        <f t="shared" si="42"/>
        <v>2085</v>
      </c>
      <c r="B87" s="15">
        <v>170075.61202030437</v>
      </c>
      <c r="C87" s="19">
        <v>175033.15048643333</v>
      </c>
      <c r="D87" s="26">
        <f>B87-C87</f>
        <v>-4957.538466128957</v>
      </c>
      <c r="F87" s="14">
        <f t="shared" si="30"/>
        <v>2085</v>
      </c>
      <c r="G87" s="15">
        <v>180823.0081116981</v>
      </c>
      <c r="H87" s="19">
        <v>186956.22025685225</v>
      </c>
      <c r="I87" s="26">
        <f>G87-H87</f>
        <v>-6133.212145154161</v>
      </c>
      <c r="K87" s="14">
        <f t="shared" si="32"/>
        <v>2085</v>
      </c>
      <c r="L87" s="15">
        <v>191584.20349136367</v>
      </c>
      <c r="M87" s="19">
        <v>198915.35322037849</v>
      </c>
      <c r="N87" s="26">
        <f>L87-M87</f>
        <v>-7331.149729014811</v>
      </c>
      <c r="P87" s="14">
        <f t="shared" si="34"/>
        <v>2085</v>
      </c>
      <c r="Q87" s="15">
        <v>154156.9783163255</v>
      </c>
      <c r="R87" s="19">
        <v>157753.6321523103</v>
      </c>
      <c r="S87" s="26">
        <f>Q87-R87</f>
        <v>-3596.65383598482</v>
      </c>
      <c r="U87" s="14">
        <f t="shared" si="36"/>
        <v>2085</v>
      </c>
      <c r="V87" s="15">
        <v>164855.25006756771</v>
      </c>
      <c r="W87" s="19">
        <v>169618.619362221</v>
      </c>
      <c r="X87" s="26">
        <f>V87-W87</f>
        <v>-4763.369294653297</v>
      </c>
      <c r="Z87" s="14">
        <f t="shared" si="38"/>
        <v>2085</v>
      </c>
      <c r="AA87" s="15">
        <v>175559.9458034789</v>
      </c>
      <c r="AB87" s="19">
        <v>181513.45720517935</v>
      </c>
      <c r="AC87" s="26">
        <f>AA87-AB87</f>
        <v>-5953.511401700438</v>
      </c>
      <c r="AE87" s="14">
        <f t="shared" si="40"/>
        <v>2085</v>
      </c>
      <c r="AF87" s="15">
        <v>138007.26388690076</v>
      </c>
      <c r="AG87" s="19">
        <v>140235.85618382433</v>
      </c>
      <c r="AH87" s="26">
        <f>AF87-AG87</f>
        <v>-2228.592296923569</v>
      </c>
    </row>
    <row r="88" spans="1:34" ht="12.75">
      <c r="A88" s="14">
        <f t="shared" si="42"/>
        <v>2086</v>
      </c>
      <c r="B88" s="15">
        <v>171220.57307137552</v>
      </c>
      <c r="C88" s="19">
        <v>176292.68739172327</v>
      </c>
      <c r="D88" s="26">
        <f>B88-C88</f>
        <v>-5072.114320347755</v>
      </c>
      <c r="F88" s="14">
        <f t="shared" si="30"/>
        <v>2086</v>
      </c>
      <c r="G88" s="15">
        <v>182182.90311549554</v>
      </c>
      <c r="H88" s="19">
        <v>188454.63242871463</v>
      </c>
      <c r="I88" s="26">
        <f>G88-H88</f>
        <v>-6271.7293132190825</v>
      </c>
      <c r="K88" s="14">
        <f t="shared" si="32"/>
        <v>2086</v>
      </c>
      <c r="L88" s="15">
        <v>193159.1443958491</v>
      </c>
      <c r="M88" s="19">
        <v>200653.20132450573</v>
      </c>
      <c r="N88" s="26">
        <f>L88-M88</f>
        <v>-7494.056928656617</v>
      </c>
      <c r="P88" s="14">
        <f t="shared" si="34"/>
        <v>2086</v>
      </c>
      <c r="Q88" s="15">
        <v>155259.02760034797</v>
      </c>
      <c r="R88" s="19">
        <v>158965.0129324945</v>
      </c>
      <c r="S88" s="26">
        <f>Q88-R88</f>
        <v>-3705.98533214652</v>
      </c>
      <c r="U88" s="14">
        <f t="shared" si="36"/>
        <v>2086</v>
      </c>
      <c r="V88" s="15">
        <v>166171.7991739534</v>
      </c>
      <c r="W88" s="19">
        <v>171068.48042752317</v>
      </c>
      <c r="X88" s="26">
        <f>V88-W88</f>
        <v>-4896.681253569783</v>
      </c>
      <c r="Z88" s="14">
        <f t="shared" si="38"/>
        <v>2086</v>
      </c>
      <c r="AA88" s="15">
        <v>177090.74543182936</v>
      </c>
      <c r="AB88" s="19">
        <v>183202.0462777407</v>
      </c>
      <c r="AC88" s="26">
        <f>AA88-AB88</f>
        <v>-6111.300845911348</v>
      </c>
      <c r="AE88" s="14">
        <f t="shared" si="40"/>
        <v>2086</v>
      </c>
      <c r="AF88" s="15">
        <v>139065.74296425423</v>
      </c>
      <c r="AG88" s="19">
        <v>141398.6413050665</v>
      </c>
      <c r="AH88" s="26">
        <f>AF88-AG88</f>
        <v>-2332.898340812273</v>
      </c>
    </row>
    <row r="89" spans="1:34" ht="12.75">
      <c r="A89" s="14">
        <f t="shared" si="42"/>
        <v>2087</v>
      </c>
      <c r="B89" s="15">
        <v>172356.68006638743</v>
      </c>
      <c r="C89" s="19">
        <v>177542.9145070419</v>
      </c>
      <c r="D89" s="26">
        <f>B89-C89</f>
        <v>-5186.234440654458</v>
      </c>
      <c r="F89" s="14">
        <f t="shared" si="30"/>
        <v>2087</v>
      </c>
      <c r="G89" s="15">
        <v>183534.91695428122</v>
      </c>
      <c r="H89" s="19">
        <v>189944.82240853424</v>
      </c>
      <c r="I89" s="26">
        <f>G89-H89</f>
        <v>-6409.905454253021</v>
      </c>
      <c r="K89" s="14">
        <f t="shared" si="32"/>
        <v>2087</v>
      </c>
      <c r="L89" s="15">
        <v>194727.17907000158</v>
      </c>
      <c r="M89" s="19">
        <v>202383.91490110947</v>
      </c>
      <c r="N89" s="26">
        <f>L89-M89</f>
        <v>-7656.735831107886</v>
      </c>
      <c r="P89" s="14">
        <f t="shared" si="34"/>
        <v>2087</v>
      </c>
      <c r="Q89" s="15">
        <v>156354.0308188483</v>
      </c>
      <c r="R89" s="19">
        <v>160169.1156719399</v>
      </c>
      <c r="S89" s="26">
        <f>Q89-R89</f>
        <v>-3815.0848530915973</v>
      </c>
      <c r="U89" s="14">
        <f t="shared" si="36"/>
        <v>2087</v>
      </c>
      <c r="V89" s="15">
        <v>167482.27573709274</v>
      </c>
      <c r="W89" s="19">
        <v>172512.15227549695</v>
      </c>
      <c r="X89" s="26">
        <f>V89-W89</f>
        <v>-5029.876538404205</v>
      </c>
      <c r="Z89" s="14">
        <f t="shared" si="38"/>
        <v>2087</v>
      </c>
      <c r="AA89" s="15">
        <v>178616.44835660272</v>
      </c>
      <c r="AB89" s="19">
        <v>184885.53476191778</v>
      </c>
      <c r="AC89" s="26">
        <f>AA89-AB89</f>
        <v>-6269.086405315058</v>
      </c>
      <c r="AE89" s="14">
        <f t="shared" si="40"/>
        <v>2087</v>
      </c>
      <c r="AF89" s="15">
        <v>140118.9874401382</v>
      </c>
      <c r="AG89" s="19">
        <v>142556.18289389947</v>
      </c>
      <c r="AH89" s="26">
        <f>AF89-AG89</f>
        <v>-2437.195453761262</v>
      </c>
    </row>
    <row r="90" spans="1:34" ht="12.75">
      <c r="A90" s="14">
        <f t="shared" si="42"/>
        <v>2088</v>
      </c>
      <c r="B90" s="15">
        <v>173479.6962152458</v>
      </c>
      <c r="C90" s="19">
        <v>178784.50644379936</v>
      </c>
      <c r="D90" s="26">
        <f>B90-C90</f>
        <v>-5304.810228553542</v>
      </c>
      <c r="F90" s="14">
        <f t="shared" si="30"/>
        <v>2088</v>
      </c>
      <c r="G90" s="15">
        <v>184874.81755600745</v>
      </c>
      <c r="H90" s="19">
        <v>191427.46981473354</v>
      </c>
      <c r="I90" s="26">
        <f>G90-H90</f>
        <v>-6552.652258726099</v>
      </c>
      <c r="K90" s="14">
        <f t="shared" si="32"/>
        <v>2088</v>
      </c>
      <c r="L90" s="15">
        <v>196284.08010209963</v>
      </c>
      <c r="M90" s="19">
        <v>204108.17867982018</v>
      </c>
      <c r="N90" s="26">
        <f>L90-M90</f>
        <v>-7824.09857772055</v>
      </c>
      <c r="P90" s="14">
        <f t="shared" si="34"/>
        <v>2088</v>
      </c>
      <c r="Q90" s="15">
        <v>157437.6753695268</v>
      </c>
      <c r="R90" s="19">
        <v>161366.52980201363</v>
      </c>
      <c r="S90" s="26">
        <f>Q90-R90</f>
        <v>-3928.8544324868126</v>
      </c>
      <c r="U90" s="14">
        <f t="shared" si="36"/>
        <v>2088</v>
      </c>
      <c r="V90" s="15">
        <v>168782.37176620524</v>
      </c>
      <c r="W90" s="19">
        <v>173950.2292252221</v>
      </c>
      <c r="X90" s="26">
        <f>V90-W90</f>
        <v>-5167.857459016872</v>
      </c>
      <c r="Z90" s="14">
        <f t="shared" si="38"/>
        <v>2088</v>
      </c>
      <c r="AA90" s="15">
        <v>180132.7510645352</v>
      </c>
      <c r="AB90" s="19">
        <v>186564.5219158788</v>
      </c>
      <c r="AC90" s="26">
        <f>AA90-AB90</f>
        <v>-6431.770851343608</v>
      </c>
      <c r="AE90" s="14">
        <f t="shared" si="40"/>
        <v>2088</v>
      </c>
      <c r="AF90" s="15">
        <v>141162.6086452974</v>
      </c>
      <c r="AG90" s="19">
        <v>143708.9850124801</v>
      </c>
      <c r="AH90" s="26">
        <f>AF90-AG90</f>
        <v>-2546.3763671826746</v>
      </c>
    </row>
  </sheetData>
  <sheetProtection/>
  <mergeCells count="8">
    <mergeCell ref="AF8:AH8"/>
    <mergeCell ref="V12:X12"/>
    <mergeCell ref="AA12:AC12"/>
    <mergeCell ref="AF12:AH12"/>
    <mergeCell ref="B12:D12"/>
    <mergeCell ref="G12:I12"/>
    <mergeCell ref="L12:N12"/>
    <mergeCell ref="Q12:S12"/>
  </mergeCells>
  <printOptions/>
  <pageMargins left="0" right="0" top="0" bottom="0" header="0" footer="0"/>
  <pageSetup fitToHeight="1" fitToWidth="1" horizontalDpi="600" verticalDpi="600" orientation="landscape" paperSize="17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2015-06-03T20:06:37Z</dcterms:created>
  <dcterms:modified xsi:type="dcterms:W3CDTF">2015-06-03T20:06:37Z</dcterms:modified>
  <cp:category/>
  <cp:version/>
  <cp:contentType/>
  <cp:contentStatus/>
</cp:coreProperties>
</file>