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10" windowHeight="10230" activeTab="0"/>
  </bookViews>
  <sheets>
    <sheet name="Table Staff-13b2" sheetId="1" r:id="rId1"/>
    <sheet name="Graph Staff-13b2" sheetId="2" r:id="rId2"/>
  </sheets>
  <definedNames/>
  <calcPr fullCalcOnLoad="1"/>
</workbook>
</file>

<file path=xl/sharedStrings.xml><?xml version="1.0" encoding="utf-8"?>
<sst xmlns="http://schemas.openxmlformats.org/spreadsheetml/2006/main" count="86" uniqueCount="28">
  <si>
    <t>HF-EI</t>
  </si>
  <si>
    <t>YEAR</t>
  </si>
  <si>
    <t>High Fuel / Environmental I Scenario</t>
  </si>
  <si>
    <t>High Fuel / Environmental II Scenario</t>
  </si>
  <si>
    <t>HF-EII</t>
  </si>
  <si>
    <t>High Fuel / Environmental III Scenario</t>
  </si>
  <si>
    <t>HF-EIII</t>
  </si>
  <si>
    <t>Medium Fuel / Environmental I Scenario</t>
  </si>
  <si>
    <t>MF-EI</t>
  </si>
  <si>
    <t>MF-EII</t>
  </si>
  <si>
    <t>Medium Fuel / Environmental II Scenario</t>
  </si>
  <si>
    <t>Medium Fuel / Environmental III Scenario</t>
  </si>
  <si>
    <t>MF-EIII</t>
  </si>
  <si>
    <t>Low Fuel / Environmental I Scenario</t>
  </si>
  <si>
    <t>LF-EI</t>
  </si>
  <si>
    <t>TP6&amp;7</t>
  </si>
  <si>
    <t>NO TP6&amp;7</t>
  </si>
  <si>
    <t>NET COST</t>
  </si>
  <si>
    <t>ANNUAL</t>
  </si>
  <si>
    <t>CPVRR</t>
  </si>
  <si>
    <t>Docket No. 150009-EI</t>
  </si>
  <si>
    <t>Table Staff-13b2</t>
  </si>
  <si>
    <t>Turkey Point 6&amp;7 Project - High End of Non-Binding Cost Estimate Range ($ Millions)</t>
  </si>
  <si>
    <t>Florida Power &amp; Light Company</t>
  </si>
  <si>
    <t>Staff's Second Set of Interrogatories</t>
  </si>
  <si>
    <t>Interrogatory No. 13</t>
  </si>
  <si>
    <t>Tab 1 of 2</t>
  </si>
  <si>
    <t>Attachment No.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</si>
</sst>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.45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8" fontId="2" fillId="0" borderId="27" xfId="0" applyNumberFormat="1" applyFont="1" applyFill="1" applyBorder="1" applyAlignment="1">
      <alignment horizontal="center"/>
    </xf>
    <xf numFmtId="38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7" fontId="2" fillId="0" borderId="2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9" fontId="1" fillId="0" borderId="0" xfId="57" applyFont="1" applyFill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 Staff-13b2 : Turkey Point 6&amp;7 Project - Annual CPVRR Net Costs
(Assumes High End of Non-Binding Capital Cost Estimate Range)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95"/>
          <c:w val="0.952"/>
          <c:h val="0.77925"/>
        </c:manualLayout>
      </c:layout>
      <c:lineChart>
        <c:grouping val="standard"/>
        <c:varyColors val="0"/>
        <c:ser>
          <c:idx val="0"/>
          <c:order val="0"/>
          <c:tx>
            <c:v>HF-EI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Staff-13b2'!$D$17:$D$90</c:f>
              <c:numCache>
                <c:ptCount val="74"/>
                <c:pt idx="0">
                  <c:v>28.055314022838502</c:v>
                </c:pt>
                <c:pt idx="1">
                  <c:v>46.74502983837283</c:v>
                </c:pt>
                <c:pt idx="2">
                  <c:v>75.91781856748094</c:v>
                </c:pt>
                <c:pt idx="3">
                  <c:v>136.14340699412787</c:v>
                </c:pt>
                <c:pt idx="4">
                  <c:v>146.89675551471373</c:v>
                </c:pt>
                <c:pt idx="5">
                  <c:v>177.75158379047934</c:v>
                </c:pt>
                <c:pt idx="6">
                  <c:v>261.9976223361955</c:v>
                </c:pt>
                <c:pt idx="7">
                  <c:v>428.4249308127837</c:v>
                </c:pt>
                <c:pt idx="8">
                  <c:v>691.612745967006</c:v>
                </c:pt>
                <c:pt idx="9">
                  <c:v>1050.731619982278</c:v>
                </c:pt>
                <c:pt idx="10">
                  <c:v>1490.1221315572475</c:v>
                </c:pt>
                <c:pt idx="11">
                  <c:v>1988.820418872434</c:v>
                </c:pt>
                <c:pt idx="12">
                  <c:v>2550.6383696130724</c:v>
                </c:pt>
                <c:pt idx="13">
                  <c:v>3042.4445170050603</c:v>
                </c:pt>
                <c:pt idx="14">
                  <c:v>3448.271385938482</c:v>
                </c:pt>
                <c:pt idx="15">
                  <c:v>3755.2311626712253</c:v>
                </c:pt>
                <c:pt idx="16">
                  <c:v>4031.453574318555</c:v>
                </c:pt>
                <c:pt idx="17">
                  <c:v>4167.55299065345</c:v>
                </c:pt>
                <c:pt idx="18">
                  <c:v>4265.080898521497</c:v>
                </c:pt>
                <c:pt idx="19">
                  <c:v>4330.182079491118</c:v>
                </c:pt>
                <c:pt idx="20">
                  <c:v>4308.605161259533</c:v>
                </c:pt>
                <c:pt idx="21">
                  <c:v>4255.213034856904</c:v>
                </c:pt>
                <c:pt idx="22">
                  <c:v>4252.574456146467</c:v>
                </c:pt>
                <c:pt idx="23">
                  <c:v>4212.732798733792</c:v>
                </c:pt>
                <c:pt idx="24">
                  <c:v>4149.798283773154</c:v>
                </c:pt>
                <c:pt idx="25">
                  <c:v>4038.8424418764334</c:v>
                </c:pt>
                <c:pt idx="26">
                  <c:v>3912.8633161332546</c:v>
                </c:pt>
                <c:pt idx="27">
                  <c:v>3819.9930514688604</c:v>
                </c:pt>
                <c:pt idx="28">
                  <c:v>3730.336499376397</c:v>
                </c:pt>
                <c:pt idx="29">
                  <c:v>3624.972031103738</c:v>
                </c:pt>
                <c:pt idx="30">
                  <c:v>3515.5089359441045</c:v>
                </c:pt>
                <c:pt idx="31">
                  <c:v>3372.2245603751217</c:v>
                </c:pt>
                <c:pt idx="32">
                  <c:v>3226.7491499062307</c:v>
                </c:pt>
                <c:pt idx="33">
                  <c:v>3083.8811526292993</c:v>
                </c:pt>
                <c:pt idx="34">
                  <c:v>2965.800510419751</c:v>
                </c:pt>
                <c:pt idx="35">
                  <c:v>2845.2113967027253</c:v>
                </c:pt>
                <c:pt idx="36">
                  <c:v>2727.1353387754643</c:v>
                </c:pt>
                <c:pt idx="37">
                  <c:v>2583.5279372877994</c:v>
                </c:pt>
                <c:pt idx="38">
                  <c:v>2444.5640483219177</c:v>
                </c:pt>
                <c:pt idx="39">
                  <c:v>2305.948162711633</c:v>
                </c:pt>
                <c:pt idx="40">
                  <c:v>2188.303036476558</c:v>
                </c:pt>
                <c:pt idx="41">
                  <c:v>2069.6575707166776</c:v>
                </c:pt>
                <c:pt idx="42">
                  <c:v>1950.791136396234</c:v>
                </c:pt>
                <c:pt idx="43">
                  <c:v>1833.751369137637</c:v>
                </c:pt>
                <c:pt idx="44">
                  <c:v>1700.9547605685366</c:v>
                </c:pt>
                <c:pt idx="45">
                  <c:v>1571.3476226789644</c:v>
                </c:pt>
                <c:pt idx="46">
                  <c:v>1457.3897631638101</c:v>
                </c:pt>
                <c:pt idx="47">
                  <c:v>1342.833046853455</c:v>
                </c:pt>
                <c:pt idx="48">
                  <c:v>1227.5687433902058</c:v>
                </c:pt>
                <c:pt idx="49">
                  <c:v>1099.7491263789416</c:v>
                </c:pt>
                <c:pt idx="50">
                  <c:v>972.6473968156497</c:v>
                </c:pt>
                <c:pt idx="51">
                  <c:v>846.3691863191198</c:v>
                </c:pt>
                <c:pt idx="52">
                  <c:v>729.096111177787</c:v>
                </c:pt>
                <c:pt idx="53">
                  <c:v>608.0389858621929</c:v>
                </c:pt>
                <c:pt idx="54">
                  <c:v>488.03070256486535</c:v>
                </c:pt>
                <c:pt idx="55">
                  <c:v>359.8000857848674</c:v>
                </c:pt>
                <c:pt idx="56">
                  <c:v>233.42500010726508</c:v>
                </c:pt>
                <c:pt idx="57">
                  <c:v>116.83228375230101</c:v>
                </c:pt>
                <c:pt idx="58">
                  <c:v>0.9232304326142184</c:v>
                </c:pt>
                <c:pt idx="59">
                  <c:v>-114.39602548864787</c:v>
                </c:pt>
                <c:pt idx="60">
                  <c:v>-236.18565410780138</c:v>
                </c:pt>
                <c:pt idx="61">
                  <c:v>-356.7984848677297</c:v>
                </c:pt>
                <c:pt idx="62">
                  <c:v>-469.99325902416604</c:v>
                </c:pt>
                <c:pt idx="63">
                  <c:v>-582.7609127375181</c:v>
                </c:pt>
                <c:pt idx="64">
                  <c:v>-695.1834303154319</c:v>
                </c:pt>
                <c:pt idx="65">
                  <c:v>-812.6898621842265</c:v>
                </c:pt>
                <c:pt idx="66">
                  <c:v>-929.4227649840468</c:v>
                </c:pt>
                <c:pt idx="67">
                  <c:v>-1040.5676567343762</c:v>
                </c:pt>
                <c:pt idx="68">
                  <c:v>-1151.4940285578778</c:v>
                </c:pt>
                <c:pt idx="69">
                  <c:v>-1266.5950144278468</c:v>
                </c:pt>
                <c:pt idx="70">
                  <c:v>-1381.1280869754264</c:v>
                </c:pt>
                <c:pt idx="71">
                  <c:v>-1495.1478649149649</c:v>
                </c:pt>
                <c:pt idx="72">
                  <c:v>-1608.7118225128506</c:v>
                </c:pt>
                <c:pt idx="73">
                  <c:v>-1726.7313612601429</c:v>
                </c:pt>
              </c:numCache>
            </c:numRef>
          </c:val>
          <c:smooth val="0"/>
        </c:ser>
        <c:ser>
          <c:idx val="1"/>
          <c:order val="1"/>
          <c:tx>
            <c:v>HF-EII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Staff-13b2'!$I$17:$I$90</c:f>
              <c:numCache>
                <c:ptCount val="74"/>
                <c:pt idx="0">
                  <c:v>27.485314022837883</c:v>
                </c:pt>
                <c:pt idx="1">
                  <c:v>45.34719986906657</c:v>
                </c:pt>
                <c:pt idx="2">
                  <c:v>73.84515471696977</c:v>
                </c:pt>
                <c:pt idx="3">
                  <c:v>133.49938060410932</c:v>
                </c:pt>
                <c:pt idx="4">
                  <c:v>144.0805690713405</c:v>
                </c:pt>
                <c:pt idx="5">
                  <c:v>174.9353973471043</c:v>
                </c:pt>
                <c:pt idx="6">
                  <c:v>259.18143589282045</c:v>
                </c:pt>
                <c:pt idx="7">
                  <c:v>425.60874436940867</c:v>
                </c:pt>
                <c:pt idx="8">
                  <c:v>688.796559523631</c:v>
                </c:pt>
                <c:pt idx="9">
                  <c:v>1047.915433538903</c:v>
                </c:pt>
                <c:pt idx="10">
                  <c:v>1487.305945113876</c:v>
                </c:pt>
                <c:pt idx="11">
                  <c:v>1986.0042324290625</c:v>
                </c:pt>
                <c:pt idx="12">
                  <c:v>2545.6371834731763</c:v>
                </c:pt>
                <c:pt idx="13">
                  <c:v>3028.163090223301</c:v>
                </c:pt>
                <c:pt idx="14">
                  <c:v>3421.105487743669</c:v>
                </c:pt>
                <c:pt idx="15">
                  <c:v>3712.8712490581165</c:v>
                </c:pt>
                <c:pt idx="16">
                  <c:v>3974.5497730741627</c:v>
                </c:pt>
                <c:pt idx="17">
                  <c:v>4093.03921694577</c:v>
                </c:pt>
                <c:pt idx="18">
                  <c:v>4172.66635128342</c:v>
                </c:pt>
                <c:pt idx="19">
                  <c:v>4219.467575376999</c:v>
                </c:pt>
                <c:pt idx="20">
                  <c:v>4179.933821975967</c:v>
                </c:pt>
                <c:pt idx="21">
                  <c:v>4107.5683613452275</c:v>
                </c:pt>
                <c:pt idx="22">
                  <c:v>4088.965087243734</c:v>
                </c:pt>
                <c:pt idx="23">
                  <c:v>4032.4151444524905</c:v>
                </c:pt>
                <c:pt idx="24">
                  <c:v>3951.292423947787</c:v>
                </c:pt>
                <c:pt idx="25">
                  <c:v>3822.5125609310635</c:v>
                </c:pt>
                <c:pt idx="26">
                  <c:v>3677.615636784729</c:v>
                </c:pt>
                <c:pt idx="27">
                  <c:v>3565.454817181904</c:v>
                </c:pt>
                <c:pt idx="28">
                  <c:v>3458.0711434113764</c:v>
                </c:pt>
                <c:pt idx="29">
                  <c:v>3333.5532026551373</c:v>
                </c:pt>
                <c:pt idx="30">
                  <c:v>3204.8157148455794</c:v>
                </c:pt>
                <c:pt idx="31">
                  <c:v>3042.1368811955035</c:v>
                </c:pt>
                <c:pt idx="32">
                  <c:v>2877.1477470873506</c:v>
                </c:pt>
                <c:pt idx="33">
                  <c:v>2714.647507828544</c:v>
                </c:pt>
                <c:pt idx="34">
                  <c:v>2576.8168019648583</c:v>
                </c:pt>
                <c:pt idx="35">
                  <c:v>2436.3604510701552</c:v>
                </c:pt>
                <c:pt idx="36">
                  <c:v>2298.300584007564</c:v>
                </c:pt>
                <c:pt idx="37">
                  <c:v>2134.5933582673897</c:v>
                </c:pt>
                <c:pt idx="38">
                  <c:v>1975.4141438262013</c:v>
                </c:pt>
                <c:pt idx="39">
                  <c:v>1816.4679041708441</c:v>
                </c:pt>
                <c:pt idx="40">
                  <c:v>1678.3778283657448</c:v>
                </c:pt>
                <c:pt idx="41">
                  <c:v>1539.1732125119015</c:v>
                </c:pt>
                <c:pt idx="42">
                  <c:v>1399.6337860294734</c:v>
                </c:pt>
                <c:pt idx="43">
                  <c:v>1261.80750788757</c:v>
                </c:pt>
                <c:pt idx="44">
                  <c:v>1108.1111593264795</c:v>
                </c:pt>
                <c:pt idx="45">
                  <c:v>957.4913095324882</c:v>
                </c:pt>
                <c:pt idx="46">
                  <c:v>822.4079922422534</c:v>
                </c:pt>
                <c:pt idx="47">
                  <c:v>686.6132683824108</c:v>
                </c:pt>
                <c:pt idx="48">
                  <c:v>549.9985749039624</c:v>
                </c:pt>
                <c:pt idx="49">
                  <c:v>400.71632504218724</c:v>
                </c:pt>
                <c:pt idx="50">
                  <c:v>252.03983280758257</c:v>
                </c:pt>
                <c:pt idx="51">
                  <c:v>104.07481723505771</c:v>
                </c:pt>
                <c:pt idx="52">
                  <c:v>-34.99704259427381</c:v>
                </c:pt>
                <c:pt idx="53">
                  <c:v>-177.9648931073607</c:v>
                </c:pt>
                <c:pt idx="54">
                  <c:v>-319.99582580511924</c:v>
                </c:pt>
                <c:pt idx="55">
                  <c:v>-470.36102182153263</c:v>
                </c:pt>
                <c:pt idx="56">
                  <c:v>-618.9826433240669</c:v>
                </c:pt>
                <c:pt idx="57">
                  <c:v>-757.9338991792465</c:v>
                </c:pt>
                <c:pt idx="58">
                  <c:v>-896.3135623430426</c:v>
                </c:pt>
                <c:pt idx="59">
                  <c:v>-1034.2155839827028</c:v>
                </c:pt>
                <c:pt idx="60">
                  <c:v>-1178.7002378969046</c:v>
                </c:pt>
                <c:pt idx="61">
                  <c:v>-1322.1204747424345</c:v>
                </c:pt>
                <c:pt idx="62">
                  <c:v>-1458.2351738679572</c:v>
                </c:pt>
                <c:pt idx="63">
                  <c:v>-1594.035425800219</c:v>
                </c:pt>
                <c:pt idx="64">
                  <c:v>-1729.6033849071828</c:v>
                </c:pt>
                <c:pt idx="65">
                  <c:v>-1870.3682868139877</c:v>
                </c:pt>
                <c:pt idx="66">
                  <c:v>-2010.4728879667819</c:v>
                </c:pt>
                <c:pt idx="67">
                  <c:v>-2145.1029202894715</c:v>
                </c:pt>
                <c:pt idx="68">
                  <c:v>-2279.62810242048</c:v>
                </c:pt>
                <c:pt idx="69">
                  <c:v>-2418.4418089939572</c:v>
                </c:pt>
                <c:pt idx="70">
                  <c:v>-2556.80176600063</c:v>
                </c:pt>
                <c:pt idx="71">
                  <c:v>-2694.7628577862924</c:v>
                </c:pt>
                <c:pt idx="72">
                  <c:v>-2832.382836111414</c:v>
                </c:pt>
                <c:pt idx="73">
                  <c:v>-2974.5733914326993</c:v>
                </c:pt>
              </c:numCache>
            </c:numRef>
          </c:val>
          <c:smooth val="0"/>
        </c:ser>
        <c:ser>
          <c:idx val="2"/>
          <c:order val="2"/>
          <c:tx>
            <c:v>HF-EIII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Staff-13b2'!$N$17:$N$90</c:f>
              <c:numCache>
                <c:ptCount val="74"/>
                <c:pt idx="0">
                  <c:v>25.805314022838047</c:v>
                </c:pt>
                <c:pt idx="1">
                  <c:v>42.23477497835847</c:v>
                </c:pt>
                <c:pt idx="2">
                  <c:v>69.43497236240728</c:v>
                </c:pt>
                <c:pt idx="3">
                  <c:v>127.87404693312783</c:v>
                </c:pt>
                <c:pt idx="4">
                  <c:v>138.14085617249293</c:v>
                </c:pt>
                <c:pt idx="5">
                  <c:v>168.99568444825854</c:v>
                </c:pt>
                <c:pt idx="6">
                  <c:v>253.2417229939747</c:v>
                </c:pt>
                <c:pt idx="7">
                  <c:v>419.6690314705629</c:v>
                </c:pt>
                <c:pt idx="8">
                  <c:v>682.8568466247852</c:v>
                </c:pt>
                <c:pt idx="9">
                  <c:v>1041.9757206400536</c:v>
                </c:pt>
                <c:pt idx="10">
                  <c:v>1481.3662322150267</c:v>
                </c:pt>
                <c:pt idx="11">
                  <c:v>1980.0645195302131</c:v>
                </c:pt>
                <c:pt idx="12">
                  <c:v>2535.1010028825986</c:v>
                </c:pt>
                <c:pt idx="13">
                  <c:v>3007.3753449388096</c:v>
                </c:pt>
                <c:pt idx="14">
                  <c:v>3387.883193449743</c:v>
                </c:pt>
                <c:pt idx="15">
                  <c:v>3664.5899372616404</c:v>
                </c:pt>
                <c:pt idx="16">
                  <c:v>3911.052786045897</c:v>
                </c:pt>
                <c:pt idx="17">
                  <c:v>4014.6652924775262</c:v>
                </c:pt>
                <c:pt idx="18">
                  <c:v>4077.926160498362</c:v>
                </c:pt>
                <c:pt idx="19">
                  <c:v>4108.286727586252</c:v>
                </c:pt>
                <c:pt idx="20">
                  <c:v>4052.92971744205</c:v>
                </c:pt>
                <c:pt idx="21">
                  <c:v>3964.5415044525434</c:v>
                </c:pt>
                <c:pt idx="22">
                  <c:v>3929.8739207903855</c:v>
                </c:pt>
                <c:pt idx="23">
                  <c:v>3855.2844756777777</c:v>
                </c:pt>
                <c:pt idx="24">
                  <c:v>3755.758970664101</c:v>
                </c:pt>
                <c:pt idx="25">
                  <c:v>3609.3088688114512</c:v>
                </c:pt>
                <c:pt idx="26">
                  <c:v>3445.2871947993553</c:v>
                </c:pt>
                <c:pt idx="27">
                  <c:v>3314.3142271529214</c:v>
                </c:pt>
                <c:pt idx="28">
                  <c:v>3187.8539850114175</c:v>
                </c:pt>
                <c:pt idx="29">
                  <c:v>3043.352314477059</c:v>
                </c:pt>
                <c:pt idx="30">
                  <c:v>2894.531371515768</c:v>
                </c:pt>
                <c:pt idx="31">
                  <c:v>2711.669244506411</c:v>
                </c:pt>
                <c:pt idx="32">
                  <c:v>2526.3968521272036</c:v>
                </c:pt>
                <c:pt idx="33">
                  <c:v>2343.5132495625294</c:v>
                </c:pt>
                <c:pt idx="34">
                  <c:v>2185.1989222504635</c:v>
                </c:pt>
                <c:pt idx="35">
                  <c:v>2024.1585260897555</c:v>
                </c:pt>
                <c:pt idx="36">
                  <c:v>1865.4140121022792</c:v>
                </c:pt>
                <c:pt idx="37">
                  <c:v>1680.9213481564511</c:v>
                </c:pt>
                <c:pt idx="38">
                  <c:v>1500.8557031968958</c:v>
                </c:pt>
                <c:pt idx="39">
                  <c:v>1320.9218286248797</c:v>
                </c:pt>
                <c:pt idx="40">
                  <c:v>1161.7426907075278</c:v>
                </c:pt>
                <c:pt idx="41">
                  <c:v>1001.3473523659341</c:v>
                </c:pt>
                <c:pt idx="42">
                  <c:v>840.5152997737459</c:v>
                </c:pt>
                <c:pt idx="43">
                  <c:v>681.2942388902884</c:v>
                </c:pt>
                <c:pt idx="44">
                  <c:v>506.1006884746894</c:v>
                </c:pt>
                <c:pt idx="45">
                  <c:v>333.88094604056096</c:v>
                </c:pt>
                <c:pt idx="46">
                  <c:v>177.09476472940878</c:v>
                </c:pt>
                <c:pt idx="47">
                  <c:v>19.493916208768496</c:v>
                </c:pt>
                <c:pt idx="48">
                  <c:v>-139.03046024555806</c:v>
                </c:pt>
                <c:pt idx="49">
                  <c:v>-310.3262572514068</c:v>
                </c:pt>
                <c:pt idx="50">
                  <c:v>-481.1204746006988</c:v>
                </c:pt>
                <c:pt idx="51">
                  <c:v>-651.3077147906006</c:v>
                </c:pt>
                <c:pt idx="52">
                  <c:v>-812.7066277913691</c:v>
                </c:pt>
                <c:pt idx="53">
                  <c:v>-978.1066963982012</c:v>
                </c:pt>
                <c:pt idx="54">
                  <c:v>-1142.6753556033946</c:v>
                </c:pt>
                <c:pt idx="55">
                  <c:v>-1315.684136969241</c:v>
                </c:pt>
                <c:pt idx="56">
                  <c:v>-1487.0555598500068</c:v>
                </c:pt>
                <c:pt idx="57">
                  <c:v>-1648.8631968861737</c:v>
                </c:pt>
                <c:pt idx="58">
                  <c:v>-1810.2061912308272</c:v>
                </c:pt>
                <c:pt idx="59">
                  <c:v>-1971.1788705137442</c:v>
                </c:pt>
                <c:pt idx="60">
                  <c:v>-2138.841891110962</c:v>
                </c:pt>
                <c:pt idx="61">
                  <c:v>-2305.5485922264343</c:v>
                </c:pt>
                <c:pt idx="62">
                  <c:v>-2465.0582475872943</c:v>
                </c:pt>
                <c:pt idx="63">
                  <c:v>-2624.362347797316</c:v>
                </c:pt>
                <c:pt idx="64">
                  <c:v>-2783.543452872458</c:v>
                </c:pt>
                <c:pt idx="65">
                  <c:v>-2948.031209535082</c:v>
                </c:pt>
                <c:pt idx="66">
                  <c:v>-3111.968790661049</c:v>
                </c:pt>
                <c:pt idx="67">
                  <c:v>-3270.5423498245655</c:v>
                </c:pt>
                <c:pt idx="68">
                  <c:v>-3429.1220324279566</c:v>
                </c:pt>
                <c:pt idx="69">
                  <c:v>-3592.1016448805167</c:v>
                </c:pt>
                <c:pt idx="70">
                  <c:v>-3754.73934986128</c:v>
                </c:pt>
                <c:pt idx="71">
                  <c:v>-3917.090473223827</c:v>
                </c:pt>
                <c:pt idx="72">
                  <c:v>-4079.2132129662787</c:v>
                </c:pt>
                <c:pt idx="73">
                  <c:v>-4246.01971042715</c:v>
                </c:pt>
              </c:numCache>
            </c:numRef>
          </c:val>
          <c:smooth val="0"/>
        </c:ser>
        <c:ser>
          <c:idx val="3"/>
          <c:order val="3"/>
          <c:tx>
            <c:v>MF-EI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Staff-13b2'!$S$17:$S$90</c:f>
              <c:numCache>
                <c:ptCount val="74"/>
                <c:pt idx="0">
                  <c:v>28.055314022838502</c:v>
                </c:pt>
                <c:pt idx="1">
                  <c:v>46.74502983837283</c:v>
                </c:pt>
                <c:pt idx="2">
                  <c:v>75.91781856748003</c:v>
                </c:pt>
                <c:pt idx="3">
                  <c:v>136.14340699412787</c:v>
                </c:pt>
                <c:pt idx="4">
                  <c:v>146.89675551471373</c:v>
                </c:pt>
                <c:pt idx="5">
                  <c:v>177.75158379047934</c:v>
                </c:pt>
                <c:pt idx="6">
                  <c:v>261.9976223361955</c:v>
                </c:pt>
                <c:pt idx="7">
                  <c:v>428.4249308127837</c:v>
                </c:pt>
                <c:pt idx="8">
                  <c:v>691.612745967006</c:v>
                </c:pt>
                <c:pt idx="9">
                  <c:v>1050.7316199822744</c:v>
                </c:pt>
                <c:pt idx="10">
                  <c:v>1490.1221315572475</c:v>
                </c:pt>
                <c:pt idx="11">
                  <c:v>1988.820418872434</c:v>
                </c:pt>
                <c:pt idx="12">
                  <c:v>2567.522839436875</c:v>
                </c:pt>
                <c:pt idx="13">
                  <c:v>3102.422227001487</c:v>
                </c:pt>
                <c:pt idx="14">
                  <c:v>3562.6425374874234</c:v>
                </c:pt>
                <c:pt idx="15">
                  <c:v>3922.7712433405322</c:v>
                </c:pt>
                <c:pt idx="16">
                  <c:v>4248.1597175998395</c:v>
                </c:pt>
                <c:pt idx="17">
                  <c:v>4434.253819478799</c:v>
                </c:pt>
                <c:pt idx="18">
                  <c:v>4579.750694437411</c:v>
                </c:pt>
                <c:pt idx="19">
                  <c:v>4692.703584841831</c:v>
                </c:pt>
                <c:pt idx="20">
                  <c:v>4718.42020514152</c:v>
                </c:pt>
                <c:pt idx="21">
                  <c:v>4711.699727063642</c:v>
                </c:pt>
                <c:pt idx="22">
                  <c:v>4752.228643824157</c:v>
                </c:pt>
                <c:pt idx="23">
                  <c:v>4754.9934923134715</c:v>
                </c:pt>
                <c:pt idx="24">
                  <c:v>4733.240550180286</c:v>
                </c:pt>
                <c:pt idx="25">
                  <c:v>4659.732330443949</c:v>
                </c:pt>
                <c:pt idx="26">
                  <c:v>4569.943841719971</c:v>
                </c:pt>
                <c:pt idx="27">
                  <c:v>4511.1154830518935</c:v>
                </c:pt>
                <c:pt idx="28">
                  <c:v>4453.423044381008</c:v>
                </c:pt>
                <c:pt idx="29">
                  <c:v>4380.198595212263</c:v>
                </c:pt>
                <c:pt idx="30">
                  <c:v>4301.524359833813</c:v>
                </c:pt>
                <c:pt idx="31">
                  <c:v>4187.7343401401595</c:v>
                </c:pt>
                <c:pt idx="32">
                  <c:v>4070.513060828336</c:v>
                </c:pt>
                <c:pt idx="33">
                  <c:v>3954.710972606408</c:v>
                </c:pt>
                <c:pt idx="34">
                  <c:v>3862.55783887305</c:v>
                </c:pt>
                <c:pt idx="35">
                  <c:v>3766.805564957831</c:v>
                </c:pt>
                <c:pt idx="36">
                  <c:v>3672.521408081433</c:v>
                </c:pt>
                <c:pt idx="37">
                  <c:v>3551.704780798711</c:v>
                </c:pt>
                <c:pt idx="38">
                  <c:v>3434.5725135194953</c:v>
                </c:pt>
                <c:pt idx="39">
                  <c:v>3316.8693108955194</c:v>
                </c:pt>
                <c:pt idx="40">
                  <c:v>3219.25645608989</c:v>
                </c:pt>
                <c:pt idx="41">
                  <c:v>3119.799761410686</c:v>
                </c:pt>
                <c:pt idx="42">
                  <c:v>3019.313960866799</c:v>
                </c:pt>
                <c:pt idx="43">
                  <c:v>2919.8805698918877</c:v>
                </c:pt>
                <c:pt idx="44">
                  <c:v>2803.94853889801</c:v>
                </c:pt>
                <c:pt idx="45">
                  <c:v>2690.495277230657</c:v>
                </c:pt>
                <c:pt idx="46">
                  <c:v>2592.0103856095957</c:v>
                </c:pt>
                <c:pt idx="47">
                  <c:v>2492.2742722632975</c:v>
                </c:pt>
                <c:pt idx="48">
                  <c:v>2391.2055530147045</c:v>
                </c:pt>
                <c:pt idx="49">
                  <c:v>2276.982700643377</c:v>
                </c:pt>
                <c:pt idx="50">
                  <c:v>2162.9040164195903</c:v>
                </c:pt>
                <c:pt idx="51">
                  <c:v>2049.099179424171</c:v>
                </c:pt>
                <c:pt idx="52">
                  <c:v>1943.7728447505215</c:v>
                </c:pt>
                <c:pt idx="53">
                  <c:v>1834.1578993203293</c:v>
                </c:pt>
                <c:pt idx="54">
                  <c:v>1725.1083819525375</c:v>
                </c:pt>
                <c:pt idx="55">
                  <c:v>1607.3733767775702</c:v>
                </c:pt>
                <c:pt idx="56">
                  <c:v>1491.0501582173165</c:v>
                </c:pt>
                <c:pt idx="57">
                  <c:v>1384.084160175058</c:v>
                </c:pt>
                <c:pt idx="58">
                  <c:v>1277.3944920388167</c:v>
                </c:pt>
                <c:pt idx="59">
                  <c:v>1170.9043565529864</c:v>
                </c:pt>
                <c:pt idx="60">
                  <c:v>1057.5699360505096</c:v>
                </c:pt>
                <c:pt idx="61">
                  <c:v>945.0540675927768</c:v>
                </c:pt>
                <c:pt idx="62">
                  <c:v>839.6130192716664</c:v>
                </c:pt>
                <c:pt idx="63">
                  <c:v>734.2702346789592</c:v>
                </c:pt>
                <c:pt idx="64">
                  <c:v>628.957506069477</c:v>
                </c:pt>
                <c:pt idx="65">
                  <c:v>518.2589816875989</c:v>
                </c:pt>
                <c:pt idx="66">
                  <c:v>408.0447499093134</c:v>
                </c:pt>
                <c:pt idx="67">
                  <c:v>303.14140729713836</c:v>
                </c:pt>
                <c:pt idx="68">
                  <c:v>198.19106912316056</c:v>
                </c:pt>
                <c:pt idx="69">
                  <c:v>88.81172093501664</c:v>
                </c:pt>
                <c:pt idx="70">
                  <c:v>-20.243456831289222</c:v>
                </c:pt>
                <c:pt idx="71">
                  <c:v>-129.0188767137297</c:v>
                </c:pt>
                <c:pt idx="72">
                  <c:v>-237.56223494998994</c:v>
                </c:pt>
                <c:pt idx="73">
                  <c:v>-350.77556519341306</c:v>
                </c:pt>
              </c:numCache>
            </c:numRef>
          </c:val>
          <c:smooth val="0"/>
        </c:ser>
        <c:ser>
          <c:idx val="4"/>
          <c:order val="4"/>
          <c:tx>
            <c:v>MF-EII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Staff-13b2'!$X$17:$X$90</c:f>
              <c:numCache>
                <c:ptCount val="74"/>
                <c:pt idx="0">
                  <c:v>27.4653140228379</c:v>
                </c:pt>
                <c:pt idx="1">
                  <c:v>45.61554513927422</c:v>
                </c:pt>
                <c:pt idx="2">
                  <c:v>74.24327573356186</c:v>
                </c:pt>
                <c:pt idx="3">
                  <c:v>134.19525393002186</c:v>
                </c:pt>
                <c:pt idx="4">
                  <c:v>144.85129459436212</c:v>
                </c:pt>
                <c:pt idx="5">
                  <c:v>175.70612287012773</c:v>
                </c:pt>
                <c:pt idx="6">
                  <c:v>259.9521614158439</c:v>
                </c:pt>
                <c:pt idx="7">
                  <c:v>426.3794698924321</c:v>
                </c:pt>
                <c:pt idx="8">
                  <c:v>689.5672850466544</c:v>
                </c:pt>
                <c:pt idx="9">
                  <c:v>1048.6861590619228</c:v>
                </c:pt>
                <c:pt idx="10">
                  <c:v>1488.0766706368959</c:v>
                </c:pt>
                <c:pt idx="11">
                  <c:v>1986.7749579520823</c:v>
                </c:pt>
                <c:pt idx="12">
                  <c:v>2561.7574270178375</c:v>
                </c:pt>
                <c:pt idx="13">
                  <c:v>3087.1464208519465</c:v>
                </c:pt>
                <c:pt idx="14">
                  <c:v>3534.47137470539</c:v>
                </c:pt>
                <c:pt idx="15">
                  <c:v>3880.877542421942</c:v>
                </c:pt>
                <c:pt idx="16">
                  <c:v>4192.720392867523</c:v>
                </c:pt>
                <c:pt idx="17">
                  <c:v>4363.187140638787</c:v>
                </c:pt>
                <c:pt idx="18">
                  <c:v>4493.963610114959</c:v>
                </c:pt>
                <c:pt idx="19">
                  <c:v>4590.662783989792</c:v>
                </c:pt>
                <c:pt idx="20">
                  <c:v>4599.437663701683</c:v>
                </c:pt>
                <c:pt idx="21">
                  <c:v>4574.2618424349785</c:v>
                </c:pt>
                <c:pt idx="22">
                  <c:v>4598.571946024764</c:v>
                </c:pt>
                <c:pt idx="23">
                  <c:v>4584.550980876054</c:v>
                </c:pt>
                <c:pt idx="24">
                  <c:v>4544.275652843586</c:v>
                </c:pt>
                <c:pt idx="25">
                  <c:v>4453.457110255404</c:v>
                </c:pt>
                <c:pt idx="26">
                  <c:v>4344.793430782331</c:v>
                </c:pt>
                <c:pt idx="27">
                  <c:v>4266.79624200704</c:v>
                </c:pt>
                <c:pt idx="28">
                  <c:v>4190.950124849798</c:v>
                </c:pt>
                <c:pt idx="29">
                  <c:v>4098.579550607159</c:v>
                </c:pt>
                <c:pt idx="30">
                  <c:v>4000.636367129424</c:v>
                </c:pt>
                <c:pt idx="31">
                  <c:v>3867.4554890348954</c:v>
                </c:pt>
                <c:pt idx="32">
                  <c:v>3730.722297029002</c:v>
                </c:pt>
                <c:pt idx="33">
                  <c:v>3595.2880433662067</c:v>
                </c:pt>
                <c:pt idx="34">
                  <c:v>3483.3832406899455</c:v>
                </c:pt>
                <c:pt idx="35">
                  <c:v>3367.760493343725</c:v>
                </c:pt>
                <c:pt idx="36">
                  <c:v>3253.487709316789</c:v>
                </c:pt>
                <c:pt idx="37">
                  <c:v>3112.5649055901595</c:v>
                </c:pt>
                <c:pt idx="38">
                  <c:v>2975.2094724819617</c:v>
                </c:pt>
                <c:pt idx="39">
                  <c:v>2837.1666317829804</c:v>
                </c:pt>
                <c:pt idx="40">
                  <c:v>2719.098142702671</c:v>
                </c:pt>
                <c:pt idx="41">
                  <c:v>2599.070254109509</c:v>
                </c:pt>
                <c:pt idx="42">
                  <c:v>2477.898098627251</c:v>
                </c:pt>
                <c:pt idx="43">
                  <c:v>2357.663553835213</c:v>
                </c:pt>
                <c:pt idx="44">
                  <c:v>2220.8158972371166</c:v>
                </c:pt>
                <c:pt idx="45">
                  <c:v>2086.332831572494</c:v>
                </c:pt>
                <c:pt idx="46">
                  <c:v>1966.7042185577448</c:v>
                </c:pt>
                <c:pt idx="47">
                  <c:v>1845.7106962664402</c:v>
                </c:pt>
                <c:pt idx="48">
                  <c:v>1723.2710804096132</c:v>
                </c:pt>
                <c:pt idx="49">
                  <c:v>1587.5640148423845</c:v>
                </c:pt>
                <c:pt idx="50">
                  <c:v>1451.8879441952158</c:v>
                </c:pt>
                <c:pt idx="51">
                  <c:v>1316.3726642449037</c:v>
                </c:pt>
                <c:pt idx="52">
                  <c:v>1189.2229211244266</c:v>
                </c:pt>
                <c:pt idx="53">
                  <c:v>1057.6716681040125</c:v>
                </c:pt>
                <c:pt idx="54">
                  <c:v>926.5729865855828</c:v>
                </c:pt>
                <c:pt idx="55">
                  <c:v>786.6759804034664</c:v>
                </c:pt>
                <c:pt idx="56">
                  <c:v>648.0779216543597</c:v>
                </c:pt>
                <c:pt idx="57">
                  <c:v>518.7242207013478</c:v>
                </c:pt>
                <c:pt idx="58">
                  <c:v>389.5339429571759</c:v>
                </c:pt>
                <c:pt idx="59">
                  <c:v>260.4302275039663</c:v>
                </c:pt>
                <c:pt idx="60">
                  <c:v>124.36917404088308</c:v>
                </c:pt>
                <c:pt idx="61">
                  <c:v>-10.986481289146468</c:v>
                </c:pt>
                <c:pt idx="62">
                  <c:v>-139.38058894017013</c:v>
                </c:pt>
                <c:pt idx="63">
                  <c:v>-267.7898408640176</c:v>
                </c:pt>
                <c:pt idx="64">
                  <c:v>-396.28259674366564</c:v>
                </c:pt>
                <c:pt idx="65">
                  <c:v>-530.2748760886898</c:v>
                </c:pt>
                <c:pt idx="66">
                  <c:v>-663.8967735396291</c:v>
                </c:pt>
                <c:pt idx="67">
                  <c:v>-792.3218902824738</c:v>
                </c:pt>
                <c:pt idx="68">
                  <c:v>-920.9083230178803</c:v>
                </c:pt>
                <c:pt idx="69">
                  <c:v>-1054.0383119084</c:v>
                </c:pt>
                <c:pt idx="70">
                  <c:v>-1186.9589154997666</c:v>
                </c:pt>
                <c:pt idx="71">
                  <c:v>-1319.7147981369926</c:v>
                </c:pt>
                <c:pt idx="72">
                  <c:v>-1452.353920262598</c:v>
                </c:pt>
                <c:pt idx="73">
                  <c:v>-1589.7785917234723</c:v>
                </c:pt>
              </c:numCache>
            </c:numRef>
          </c:val>
          <c:smooth val="0"/>
        </c:ser>
        <c:ser>
          <c:idx val="5"/>
          <c:order val="5"/>
          <c:tx>
            <c:v>MF-EIII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Staff-13b2'!$AC$17:$AC$90</c:f>
              <c:numCache>
                <c:ptCount val="74"/>
                <c:pt idx="0">
                  <c:v>26.245314022838556</c:v>
                </c:pt>
                <c:pt idx="1">
                  <c:v>43.018929010542706</c:v>
                </c:pt>
                <c:pt idx="2">
                  <c:v>70.6517122158757</c:v>
                </c:pt>
                <c:pt idx="3">
                  <c:v>129.6460546066828</c:v>
                </c:pt>
                <c:pt idx="4">
                  <c:v>140.0550830205575</c:v>
                </c:pt>
                <c:pt idx="5">
                  <c:v>170.90991129632312</c:v>
                </c:pt>
                <c:pt idx="6">
                  <c:v>255.15594984203926</c:v>
                </c:pt>
                <c:pt idx="7">
                  <c:v>421.5832583186275</c:v>
                </c:pt>
                <c:pt idx="8">
                  <c:v>684.7710734728498</c:v>
                </c:pt>
                <c:pt idx="9">
                  <c:v>1043.8899474881182</c:v>
                </c:pt>
                <c:pt idx="10">
                  <c:v>1483.280459063095</c:v>
                </c:pt>
                <c:pt idx="11">
                  <c:v>1981.9787463782777</c:v>
                </c:pt>
                <c:pt idx="12">
                  <c:v>2553.4425690997305</c:v>
                </c:pt>
                <c:pt idx="13">
                  <c:v>3070.1091509644393</c:v>
                </c:pt>
                <c:pt idx="14">
                  <c:v>3506.545256969228</c:v>
                </c:pt>
                <c:pt idx="15">
                  <c:v>3839.606880713327</c:v>
                </c:pt>
                <c:pt idx="16">
                  <c:v>4138.390682476362</c:v>
                </c:pt>
                <c:pt idx="17">
                  <c:v>4295.075458762534</c:v>
                </c:pt>
                <c:pt idx="18">
                  <c:v>4410.794745951862</c:v>
                </c:pt>
                <c:pt idx="19">
                  <c:v>4491.664608702282</c:v>
                </c:pt>
                <c:pt idx="20">
                  <c:v>4484.162728767631</c:v>
                </c:pt>
                <c:pt idx="21">
                  <c:v>4442.614456550247</c:v>
                </c:pt>
                <c:pt idx="22">
                  <c:v>4450.681351662453</c:v>
                </c:pt>
                <c:pt idx="23">
                  <c:v>4418.73055831551</c:v>
                </c:pt>
                <c:pt idx="24">
                  <c:v>4359.931085539763</c:v>
                </c:pt>
                <c:pt idx="25">
                  <c:v>4250.562145936434</c:v>
                </c:pt>
                <c:pt idx="26">
                  <c:v>4123.114577830071</c:v>
                </c:pt>
                <c:pt idx="27">
                  <c:v>4026.2967485811096</c:v>
                </c:pt>
                <c:pt idx="28">
                  <c:v>3932.316700937896</c:v>
                </c:pt>
                <c:pt idx="29">
                  <c:v>3819.8656560229283</c:v>
                </c:pt>
                <c:pt idx="30">
                  <c:v>3701.7427638890513</c:v>
                </c:pt>
                <c:pt idx="31">
                  <c:v>3548.2828178610507</c:v>
                </c:pt>
                <c:pt idx="32">
                  <c:v>3391.1710625730775</c:v>
                </c:pt>
                <c:pt idx="33">
                  <c:v>3235.2585999757284</c:v>
                </c:pt>
                <c:pt idx="34">
                  <c:v>3102.775778697236</c:v>
                </c:pt>
                <c:pt idx="35">
                  <c:v>2966.4750258529093</c:v>
                </c:pt>
                <c:pt idx="36">
                  <c:v>2831.42405946723</c:v>
                </c:pt>
                <c:pt idx="37">
                  <c:v>2669.6226942752837</c:v>
                </c:pt>
                <c:pt idx="38">
                  <c:v>2511.2881065034308</c:v>
                </c:pt>
                <c:pt idx="39">
                  <c:v>2352.165292421094</c:v>
                </c:pt>
                <c:pt idx="40">
                  <c:v>2212.915774684414</c:v>
                </c:pt>
                <c:pt idx="41">
                  <c:v>2071.605554956899</c:v>
                </c:pt>
                <c:pt idx="42">
                  <c:v>1929.0495083689457</c:v>
                </c:pt>
                <c:pt idx="43">
                  <c:v>1787.3292450654262</c:v>
                </c:pt>
                <c:pt idx="44">
                  <c:v>1628.8937655063346</c:v>
                </c:pt>
                <c:pt idx="45">
                  <c:v>1472.7204860953789</c:v>
                </c:pt>
                <c:pt idx="46">
                  <c:v>1331.298973223893</c:v>
                </c:pt>
                <c:pt idx="47">
                  <c:v>1188.4095609407814</c:v>
                </c:pt>
                <c:pt idx="48">
                  <c:v>1043.9707525091362</c:v>
                </c:pt>
                <c:pt idx="49">
                  <c:v>886.1608711773588</c:v>
                </c:pt>
                <c:pt idx="50">
                  <c:v>728.2780330625828</c:v>
                </c:pt>
                <c:pt idx="51">
                  <c:v>570.4516977628227</c:v>
                </c:pt>
                <c:pt idx="52">
                  <c:v>420.8862677968573</c:v>
                </c:pt>
                <c:pt idx="53">
                  <c:v>266.81434560532216</c:v>
                </c:pt>
                <c:pt idx="54">
                  <c:v>113.0896547549346</c:v>
                </c:pt>
                <c:pt idx="55">
                  <c:v>-49.539065560296876</c:v>
                </c:pt>
                <c:pt idx="56">
                  <c:v>-210.97491449784138</c:v>
                </c:pt>
                <c:pt idx="57">
                  <c:v>-363.2728593799984</c:v>
                </c:pt>
                <c:pt idx="58">
                  <c:v>-515.5142187362362</c:v>
                </c:pt>
                <c:pt idx="59">
                  <c:v>-667.7762435174955</c:v>
                </c:pt>
                <c:pt idx="60">
                  <c:v>-827.1032299893559</c:v>
                </c:pt>
                <c:pt idx="61">
                  <c:v>-985.8328437542077</c:v>
                </c:pt>
                <c:pt idx="62">
                  <c:v>-1137.7093426475767</c:v>
                </c:pt>
                <c:pt idx="63">
                  <c:v>-1289.7098315011244</c:v>
                </c:pt>
                <c:pt idx="64">
                  <c:v>-1441.9030882448133</c:v>
                </c:pt>
                <c:pt idx="65">
                  <c:v>-1599.7055558771244</c:v>
                </c:pt>
                <c:pt idx="66">
                  <c:v>-1757.2477576499805</c:v>
                </c:pt>
                <c:pt idx="67">
                  <c:v>-1909.7037283698446</c:v>
                </c:pt>
                <c:pt idx="68">
                  <c:v>-2062.432003258291</c:v>
                </c:pt>
                <c:pt idx="69">
                  <c:v>-2219.8152657961764</c:v>
                </c:pt>
                <c:pt idx="70">
                  <c:v>-2377.101022546907</c:v>
                </c:pt>
                <c:pt idx="71">
                  <c:v>-2534.334390478558</c:v>
                </c:pt>
                <c:pt idx="72">
                  <c:v>-2691.5637871734507</c:v>
                </c:pt>
                <c:pt idx="73">
                  <c:v>-2853.6919840502087</c:v>
                </c:pt>
              </c:numCache>
            </c:numRef>
          </c:val>
          <c:smooth val="0"/>
        </c:ser>
        <c:ser>
          <c:idx val="6"/>
          <c:order val="6"/>
          <c:tx>
            <c:v>LF-EI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'Table Staff-13b2'!$A$17:$A$86</c:f>
              <c:numCache>
                <c:ptCount val="7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</c:numCache>
            </c:numRef>
          </c:cat>
          <c:val>
            <c:numRef>
              <c:f>'Table Staff-13b2'!$AH$17:$AH$90</c:f>
              <c:numCache>
                <c:ptCount val="74"/>
                <c:pt idx="0">
                  <c:v>28.055314022838502</c:v>
                </c:pt>
                <c:pt idx="1">
                  <c:v>46.74502983837283</c:v>
                </c:pt>
                <c:pt idx="2">
                  <c:v>75.91781856748003</c:v>
                </c:pt>
                <c:pt idx="3">
                  <c:v>136.14340699412787</c:v>
                </c:pt>
                <c:pt idx="4">
                  <c:v>146.89675551471373</c:v>
                </c:pt>
                <c:pt idx="5">
                  <c:v>177.75158379047934</c:v>
                </c:pt>
                <c:pt idx="6">
                  <c:v>261.9976223361937</c:v>
                </c:pt>
                <c:pt idx="7">
                  <c:v>428.4249308127837</c:v>
                </c:pt>
                <c:pt idx="8">
                  <c:v>691.612745967006</c:v>
                </c:pt>
                <c:pt idx="9">
                  <c:v>1050.7316199822744</c:v>
                </c:pt>
                <c:pt idx="10">
                  <c:v>1490.1221315572475</c:v>
                </c:pt>
                <c:pt idx="11">
                  <c:v>1988.820418872434</c:v>
                </c:pt>
                <c:pt idx="12">
                  <c:v>2579.9953712938077</c:v>
                </c:pt>
                <c:pt idx="13">
                  <c:v>3162.454529310555</c:v>
                </c:pt>
                <c:pt idx="14">
                  <c:v>3680.9833319417085</c:v>
                </c:pt>
                <c:pt idx="15">
                  <c:v>4098.000159494259</c:v>
                </c:pt>
                <c:pt idx="16">
                  <c:v>4477.068857905309</c:v>
                </c:pt>
                <c:pt idx="17">
                  <c:v>4717.601747150453</c:v>
                </c:pt>
                <c:pt idx="18">
                  <c:v>4915.100763026458</c:v>
                </c:pt>
                <c:pt idx="19">
                  <c:v>5077.918762317662</c:v>
                </c:pt>
                <c:pt idx="20">
                  <c:v>5150.595255799992</c:v>
                </c:pt>
                <c:pt idx="21">
                  <c:v>5190.122416504179</c:v>
                </c:pt>
                <c:pt idx="22">
                  <c:v>5272.83081880823</c:v>
                </c:pt>
                <c:pt idx="23">
                  <c:v>5317.882605495906</c:v>
                </c:pt>
                <c:pt idx="24">
                  <c:v>5335.948132109661</c:v>
                </c:pt>
                <c:pt idx="25">
                  <c:v>5298.786518818801</c:v>
                </c:pt>
                <c:pt idx="26">
                  <c:v>5245.311924970403</c:v>
                </c:pt>
                <c:pt idx="27">
                  <c:v>5220.896308412324</c:v>
                </c:pt>
                <c:pt idx="28">
                  <c:v>5194.948122092086</c:v>
                </c:pt>
                <c:pt idx="29">
                  <c:v>5153.501219816069</c:v>
                </c:pt>
                <c:pt idx="30">
                  <c:v>5105.261196669759</c:v>
                </c:pt>
                <c:pt idx="31">
                  <c:v>5020.6183702259</c:v>
                </c:pt>
                <c:pt idx="32">
                  <c:v>4931.311217798153</c:v>
                </c:pt>
                <c:pt idx="33">
                  <c:v>4842.241878798188</c:v>
                </c:pt>
                <c:pt idx="34">
                  <c:v>4775.689636403869</c:v>
                </c:pt>
                <c:pt idx="35">
                  <c:v>4704.453837802197</c:v>
                </c:pt>
                <c:pt idx="36">
                  <c:v>4633.647191334225</c:v>
                </c:pt>
                <c:pt idx="37">
                  <c:v>4535.312653464207</c:v>
                </c:pt>
                <c:pt idx="38">
                  <c:v>4439.708771322243</c:v>
                </c:pt>
                <c:pt idx="39">
                  <c:v>4342.6202157549415</c:v>
                </c:pt>
                <c:pt idx="40">
                  <c:v>4264.746559042425</c:v>
                </c:pt>
                <c:pt idx="41">
                  <c:v>4184.190295897235</c:v>
                </c:pt>
                <c:pt idx="42">
                  <c:v>4101.801303433327</c:v>
                </c:pt>
                <c:pt idx="43">
                  <c:v>4019.6947654744727</c:v>
                </c:pt>
                <c:pt idx="44">
                  <c:v>3920.3518879825715</c:v>
                </c:pt>
                <c:pt idx="45">
                  <c:v>3822.7809822910203</c:v>
                </c:pt>
                <c:pt idx="46">
                  <c:v>3739.5012543368503</c:v>
                </c:pt>
                <c:pt idx="47">
                  <c:v>3654.321475203411</c:v>
                </c:pt>
                <c:pt idx="48">
                  <c:v>3567.1874333315645</c:v>
                </c:pt>
                <c:pt idx="49">
                  <c:v>3466.303633820178</c:v>
                </c:pt>
                <c:pt idx="50">
                  <c:v>3364.9933178032225</c:v>
                </c:pt>
                <c:pt idx="51">
                  <c:v>3263.410057605084</c:v>
                </c:pt>
                <c:pt idx="52">
                  <c:v>3169.781398855135</c:v>
                </c:pt>
                <c:pt idx="53">
                  <c:v>3071.3621583731874</c:v>
                </c:pt>
                <c:pt idx="54">
                  <c:v>2973.0273845432675</c:v>
                </c:pt>
                <c:pt idx="55">
                  <c:v>2865.546289341364</c:v>
                </c:pt>
                <c:pt idx="56">
                  <c:v>2759.035430308897</c:v>
                </c:pt>
                <c:pt idx="57">
                  <c:v>2661.458715183966</c:v>
                </c:pt>
                <c:pt idx="58">
                  <c:v>2563.7529518587107</c:v>
                </c:pt>
                <c:pt idx="59">
                  <c:v>2465.858298780804</c:v>
                </c:pt>
                <c:pt idx="60">
                  <c:v>2360.7471823498927</c:v>
                </c:pt>
                <c:pt idx="61">
                  <c:v>2256.0980019150593</c:v>
                </c:pt>
                <c:pt idx="62">
                  <c:v>2158.1819346807315</c:v>
                </c:pt>
                <c:pt idx="63">
                  <c:v>2060.0367075806425</c:v>
                </c:pt>
                <c:pt idx="64">
                  <c:v>1961.6077966948214</c:v>
                </c:pt>
                <c:pt idx="65">
                  <c:v>1857.4924597293139</c:v>
                </c:pt>
                <c:pt idx="66">
                  <c:v>1753.573344255361</c:v>
                </c:pt>
                <c:pt idx="67">
                  <c:v>1654.689078850759</c:v>
                </c:pt>
                <c:pt idx="68">
                  <c:v>1555.4933057404123</c:v>
                </c:pt>
                <c:pt idx="69">
                  <c:v>1451.6150535521738</c:v>
                </c:pt>
                <c:pt idx="70">
                  <c:v>1347.8180822299328</c:v>
                </c:pt>
                <c:pt idx="71">
                  <c:v>1244.068114620517</c:v>
                </c:pt>
                <c:pt idx="72">
                  <c:v>1140.3271643803455</c:v>
                </c:pt>
                <c:pt idx="73">
                  <c:v>1031.702500110725</c:v>
                </c:pt>
              </c:numCache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18187"/>
        <c:crosses val="autoZero"/>
        <c:auto val="1"/>
        <c:lblOffset val="100"/>
        <c:tickLblSkip val="3"/>
        <c:noMultiLvlLbl val="0"/>
      </c:catAx>
      <c:valAx>
        <c:axId val="2341818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($ Millions)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075"/>
          <c:y val="0.95525"/>
          <c:w val="0.560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0.00775</cdr:y>
    </cdr:from>
    <cdr:to>
      <cdr:x>0.99025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0" y="38100"/>
          <a:ext cx="19145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Docket No. 150009-EI</a:t>
          </a:r>
        </a:p>
      </cdr:txBody>
    </cdr:sp>
  </cdr:relSizeAnchor>
  <cdr:relSizeAnchor xmlns:cdr="http://schemas.openxmlformats.org/drawingml/2006/chartDrawing">
    <cdr:from>
      <cdr:x>0.0055</cdr:x>
      <cdr:y>0.00675</cdr:y>
    </cdr:from>
    <cdr:to>
      <cdr:x>0.30225</cdr:x>
      <cdr:y>0.1355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" y="38100"/>
          <a:ext cx="25717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Florida Power &amp; Light Company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Docket No. 150009-EI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Staff's Second Set of Interrogatories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Interrogatory No. 13                                                     Attachment No. 4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 2 of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3" width="12.421875" style="4" customWidth="1"/>
    <col min="4" max="4" width="12.8515625" style="4" customWidth="1"/>
    <col min="5" max="5" width="2.8515625" style="4" customWidth="1"/>
    <col min="6" max="6" width="9.140625" style="4" customWidth="1"/>
    <col min="7" max="7" width="9.57421875" style="4" bestFit="1" customWidth="1"/>
    <col min="8" max="8" width="13.421875" style="4" customWidth="1"/>
    <col min="9" max="9" width="12.57421875" style="4" customWidth="1"/>
    <col min="10" max="10" width="2.8515625" style="4" customWidth="1"/>
    <col min="11" max="11" width="9.140625" style="4" customWidth="1"/>
    <col min="12" max="12" width="9.57421875" style="4" bestFit="1" customWidth="1"/>
    <col min="13" max="13" width="12.7109375" style="4" customWidth="1"/>
    <col min="14" max="14" width="11.8515625" style="4" customWidth="1"/>
    <col min="15" max="15" width="2.8515625" style="4" customWidth="1"/>
    <col min="16" max="16" width="9.140625" style="4" customWidth="1"/>
    <col min="17" max="17" width="9.57421875" style="4" bestFit="1" customWidth="1"/>
    <col min="18" max="18" width="11.57421875" style="4" customWidth="1"/>
    <col min="19" max="19" width="12.57421875" style="4" customWidth="1"/>
    <col min="20" max="20" width="2.8515625" style="4" customWidth="1"/>
    <col min="21" max="21" width="9.140625" style="4" customWidth="1"/>
    <col min="22" max="22" width="9.57421875" style="4" bestFit="1" customWidth="1"/>
    <col min="23" max="23" width="11.421875" style="4" customWidth="1"/>
    <col min="24" max="24" width="13.421875" style="4" customWidth="1"/>
    <col min="25" max="25" width="2.8515625" style="4" customWidth="1"/>
    <col min="26" max="26" width="9.140625" style="4" customWidth="1"/>
    <col min="27" max="27" width="9.57421875" style="4" bestFit="1" customWidth="1"/>
    <col min="28" max="29" width="12.421875" style="4" customWidth="1"/>
    <col min="30" max="30" width="2.8515625" style="4" customWidth="1"/>
    <col min="31" max="31" width="9.140625" style="4" customWidth="1"/>
    <col min="32" max="32" width="9.57421875" style="4" bestFit="1" customWidth="1"/>
    <col min="33" max="33" width="11.57421875" style="4" customWidth="1"/>
    <col min="34" max="34" width="13.28125" style="4" customWidth="1"/>
    <col min="35" max="16384" width="9.140625" style="4" customWidth="1"/>
  </cols>
  <sheetData>
    <row r="1" spans="1:6" ht="12.75">
      <c r="A1" s="27" t="s">
        <v>23</v>
      </c>
      <c r="F1" s="28"/>
    </row>
    <row r="2" ht="12.75">
      <c r="A2" s="27" t="s">
        <v>20</v>
      </c>
    </row>
    <row r="3" ht="12.75">
      <c r="A3" s="27" t="s">
        <v>24</v>
      </c>
    </row>
    <row r="4" ht="12.75">
      <c r="A4" s="27" t="s">
        <v>25</v>
      </c>
    </row>
    <row r="5" ht="12.75">
      <c r="A5" s="27" t="s">
        <v>27</v>
      </c>
    </row>
    <row r="6" ht="12.75">
      <c r="A6" s="27" t="s">
        <v>26</v>
      </c>
    </row>
    <row r="8" spans="1:34" ht="15.75">
      <c r="A8" s="1" t="s">
        <v>21</v>
      </c>
      <c r="B8" s="2"/>
      <c r="C8" s="3"/>
      <c r="AF8" s="29" t="s">
        <v>20</v>
      </c>
      <c r="AG8" s="29"/>
      <c r="AH8" s="29"/>
    </row>
    <row r="10" ht="15.75">
      <c r="A10" s="5" t="s">
        <v>22</v>
      </c>
    </row>
    <row r="12" spans="2:34" ht="13.5" thickBot="1">
      <c r="B12" s="30" t="s">
        <v>2</v>
      </c>
      <c r="C12" s="30"/>
      <c r="D12" s="30"/>
      <c r="G12" s="30" t="s">
        <v>3</v>
      </c>
      <c r="H12" s="30"/>
      <c r="I12" s="30"/>
      <c r="L12" s="30" t="s">
        <v>5</v>
      </c>
      <c r="M12" s="30"/>
      <c r="N12" s="30"/>
      <c r="Q12" s="30" t="s">
        <v>7</v>
      </c>
      <c r="R12" s="30"/>
      <c r="S12" s="30"/>
      <c r="V12" s="30" t="s">
        <v>10</v>
      </c>
      <c r="W12" s="30"/>
      <c r="X12" s="30"/>
      <c r="AA12" s="30" t="s">
        <v>11</v>
      </c>
      <c r="AB12" s="30"/>
      <c r="AC12" s="30"/>
      <c r="AF12" s="30" t="s">
        <v>13</v>
      </c>
      <c r="AG12" s="30"/>
      <c r="AH12" s="30"/>
    </row>
    <row r="13" ht="13.5" thickBot="1"/>
    <row r="14" spans="1:34" ht="12.75">
      <c r="A14" s="6"/>
      <c r="B14" s="7" t="s">
        <v>0</v>
      </c>
      <c r="C14" s="16" t="s">
        <v>0</v>
      </c>
      <c r="D14" s="20" t="s">
        <v>18</v>
      </c>
      <c r="F14" s="6"/>
      <c r="G14" s="7" t="s">
        <v>4</v>
      </c>
      <c r="H14" s="16" t="s">
        <v>4</v>
      </c>
      <c r="I14" s="20" t="s">
        <v>18</v>
      </c>
      <c r="K14" s="6"/>
      <c r="L14" s="7" t="s">
        <v>6</v>
      </c>
      <c r="M14" s="16" t="s">
        <v>6</v>
      </c>
      <c r="N14" s="20" t="s">
        <v>18</v>
      </c>
      <c r="P14" s="6"/>
      <c r="Q14" s="7" t="s">
        <v>8</v>
      </c>
      <c r="R14" s="16" t="s">
        <v>8</v>
      </c>
      <c r="S14" s="20" t="s">
        <v>18</v>
      </c>
      <c r="U14" s="6"/>
      <c r="V14" s="7" t="s">
        <v>9</v>
      </c>
      <c r="W14" s="16" t="s">
        <v>9</v>
      </c>
      <c r="X14" s="20" t="s">
        <v>18</v>
      </c>
      <c r="Z14" s="6"/>
      <c r="AA14" s="7" t="s">
        <v>12</v>
      </c>
      <c r="AB14" s="16" t="s">
        <v>12</v>
      </c>
      <c r="AC14" s="20" t="s">
        <v>18</v>
      </c>
      <c r="AE14" s="6"/>
      <c r="AF14" s="7" t="s">
        <v>14</v>
      </c>
      <c r="AG14" s="16" t="s">
        <v>14</v>
      </c>
      <c r="AH14" s="20" t="s">
        <v>18</v>
      </c>
    </row>
    <row r="15" spans="1:34" ht="12.75">
      <c r="A15" s="8"/>
      <c r="B15" s="9" t="s">
        <v>19</v>
      </c>
      <c r="C15" s="17" t="s">
        <v>19</v>
      </c>
      <c r="D15" s="21" t="s">
        <v>19</v>
      </c>
      <c r="F15" s="8"/>
      <c r="G15" s="9" t="s">
        <v>19</v>
      </c>
      <c r="H15" s="17" t="s">
        <v>19</v>
      </c>
      <c r="I15" s="21" t="s">
        <v>19</v>
      </c>
      <c r="K15" s="8"/>
      <c r="L15" s="9" t="s">
        <v>19</v>
      </c>
      <c r="M15" s="17" t="s">
        <v>19</v>
      </c>
      <c r="N15" s="21" t="s">
        <v>19</v>
      </c>
      <c r="P15" s="8"/>
      <c r="Q15" s="9" t="s">
        <v>19</v>
      </c>
      <c r="R15" s="17" t="s">
        <v>19</v>
      </c>
      <c r="S15" s="21" t="s">
        <v>19</v>
      </c>
      <c r="U15" s="8"/>
      <c r="V15" s="9" t="s">
        <v>19</v>
      </c>
      <c r="W15" s="17" t="s">
        <v>19</v>
      </c>
      <c r="X15" s="21" t="s">
        <v>19</v>
      </c>
      <c r="Z15" s="8"/>
      <c r="AA15" s="9" t="s">
        <v>19</v>
      </c>
      <c r="AB15" s="17" t="s">
        <v>19</v>
      </c>
      <c r="AC15" s="21" t="s">
        <v>19</v>
      </c>
      <c r="AE15" s="8"/>
      <c r="AF15" s="9" t="s">
        <v>19</v>
      </c>
      <c r="AG15" s="17" t="s">
        <v>19</v>
      </c>
      <c r="AH15" s="21" t="s">
        <v>19</v>
      </c>
    </row>
    <row r="16" spans="1:34" ht="13.5" thickBot="1">
      <c r="A16" s="10" t="s">
        <v>1</v>
      </c>
      <c r="B16" s="11" t="s">
        <v>15</v>
      </c>
      <c r="C16" s="11" t="s">
        <v>16</v>
      </c>
      <c r="D16" s="22" t="s">
        <v>17</v>
      </c>
      <c r="F16" s="10" t="s">
        <v>1</v>
      </c>
      <c r="G16" s="11" t="s">
        <v>15</v>
      </c>
      <c r="H16" s="11" t="s">
        <v>16</v>
      </c>
      <c r="I16" s="22" t="s">
        <v>17</v>
      </c>
      <c r="K16" s="10" t="s">
        <v>1</v>
      </c>
      <c r="L16" s="11" t="s">
        <v>15</v>
      </c>
      <c r="M16" s="11" t="s">
        <v>16</v>
      </c>
      <c r="N16" s="22" t="s">
        <v>17</v>
      </c>
      <c r="P16" s="10" t="s">
        <v>1</v>
      </c>
      <c r="Q16" s="11" t="s">
        <v>15</v>
      </c>
      <c r="R16" s="11" t="s">
        <v>16</v>
      </c>
      <c r="S16" s="22" t="s">
        <v>17</v>
      </c>
      <c r="U16" s="10" t="s">
        <v>1</v>
      </c>
      <c r="V16" s="11" t="s">
        <v>15</v>
      </c>
      <c r="W16" s="11" t="s">
        <v>16</v>
      </c>
      <c r="X16" s="22" t="s">
        <v>17</v>
      </c>
      <c r="Z16" s="10" t="s">
        <v>1</v>
      </c>
      <c r="AA16" s="11" t="s">
        <v>15</v>
      </c>
      <c r="AB16" s="11" t="s">
        <v>16</v>
      </c>
      <c r="AC16" s="22" t="s">
        <v>17</v>
      </c>
      <c r="AE16" s="10" t="s">
        <v>1</v>
      </c>
      <c r="AF16" s="11" t="s">
        <v>15</v>
      </c>
      <c r="AG16" s="11" t="s">
        <v>16</v>
      </c>
      <c r="AH16" s="22" t="s">
        <v>17</v>
      </c>
    </row>
    <row r="17" spans="1:34" ht="12.75">
      <c r="A17" s="12">
        <v>2015</v>
      </c>
      <c r="B17" s="13">
        <v>3303.3653140228384</v>
      </c>
      <c r="C17" s="18">
        <v>3275.31</v>
      </c>
      <c r="D17" s="23">
        <f aca="true" t="shared" si="0" ref="D17:D48">B17-C17</f>
        <v>28.055314022838502</v>
      </c>
      <c r="F17" s="12">
        <v>2015</v>
      </c>
      <c r="G17" s="13">
        <v>3305.895314022838</v>
      </c>
      <c r="H17" s="18">
        <v>3278.4100000000003</v>
      </c>
      <c r="I17" s="23">
        <f aca="true" t="shared" si="1" ref="I17:I48">G17-H17</f>
        <v>27.485314022837883</v>
      </c>
      <c r="K17" s="12">
        <v>2015</v>
      </c>
      <c r="L17" s="13">
        <v>3310.7253140228386</v>
      </c>
      <c r="M17" s="18">
        <v>3284.9200000000005</v>
      </c>
      <c r="N17" s="23">
        <f aca="true" t="shared" si="2" ref="N17:N48">L17-M17</f>
        <v>25.805314022838047</v>
      </c>
      <c r="P17" s="12">
        <v>2015</v>
      </c>
      <c r="Q17" s="13">
        <v>2863.2453140228386</v>
      </c>
      <c r="R17" s="18">
        <v>2835.19</v>
      </c>
      <c r="S17" s="23">
        <f aca="true" t="shared" si="3" ref="S17:S48">Q17-R17</f>
        <v>28.055314022838502</v>
      </c>
      <c r="U17" s="12">
        <v>2015</v>
      </c>
      <c r="V17" s="13">
        <v>2865.1753140228384</v>
      </c>
      <c r="W17" s="18">
        <v>2837.7100000000005</v>
      </c>
      <c r="X17" s="23">
        <f aca="true" t="shared" si="4" ref="X17:X48">V17-W17</f>
        <v>27.4653140228379</v>
      </c>
      <c r="Z17" s="12">
        <v>2015</v>
      </c>
      <c r="AA17" s="13">
        <v>2869.5853140228387</v>
      </c>
      <c r="AB17" s="18">
        <v>2843.34</v>
      </c>
      <c r="AC17" s="23">
        <f aca="true" t="shared" si="5" ref="AC17:AC48">AA17-AB17</f>
        <v>26.245314022838556</v>
      </c>
      <c r="AE17" s="12">
        <v>2015</v>
      </c>
      <c r="AF17" s="13">
        <v>2388.6053140228382</v>
      </c>
      <c r="AG17" s="18">
        <v>2360.5499999999997</v>
      </c>
      <c r="AH17" s="23">
        <f aca="true" t="shared" si="6" ref="AH17:AH48">AF17-AG17</f>
        <v>28.055314022838502</v>
      </c>
    </row>
    <row r="18" spans="1:34" ht="12.75">
      <c r="A18" s="14">
        <f aca="true" t="shared" si="7" ref="A18:A49">A17+1</f>
        <v>2016</v>
      </c>
      <c r="B18" s="15">
        <v>6559.949179219825</v>
      </c>
      <c r="C18" s="19">
        <v>6513.204149381452</v>
      </c>
      <c r="D18" s="24">
        <f t="shared" si="0"/>
        <v>46.74502983837283</v>
      </c>
      <c r="F18" s="14">
        <f aca="true" t="shared" si="8" ref="F18:F49">F17+1</f>
        <v>2016</v>
      </c>
      <c r="G18" s="15">
        <v>6564.283662523704</v>
      </c>
      <c r="H18" s="19">
        <v>6518.936462654638</v>
      </c>
      <c r="I18" s="24">
        <f t="shared" si="1"/>
        <v>45.34719986906657</v>
      </c>
      <c r="K18" s="14">
        <f aca="true" t="shared" si="9" ref="K18:K49">K17+1</f>
        <v>2016</v>
      </c>
      <c r="L18" s="15">
        <v>6573.345826973523</v>
      </c>
      <c r="M18" s="19">
        <v>6531.111051995164</v>
      </c>
      <c r="N18" s="24">
        <f t="shared" si="2"/>
        <v>42.23477497835847</v>
      </c>
      <c r="P18" s="14">
        <f aca="true" t="shared" si="10" ref="P18:P49">P17+1</f>
        <v>2016</v>
      </c>
      <c r="Q18" s="15">
        <v>5657.19314536251</v>
      </c>
      <c r="R18" s="19">
        <v>5610.448115524137</v>
      </c>
      <c r="S18" s="24">
        <f t="shared" si="3"/>
        <v>46.74502983837283</v>
      </c>
      <c r="U18" s="14">
        <f aca="true" t="shared" si="11" ref="U18:U49">U17+1</f>
        <v>2016</v>
      </c>
      <c r="V18" s="15">
        <v>5661.234576857255</v>
      </c>
      <c r="W18" s="19">
        <v>5615.619031717981</v>
      </c>
      <c r="X18" s="24">
        <f t="shared" si="4"/>
        <v>45.61554513927422</v>
      </c>
      <c r="Z18" s="14">
        <f aca="true" t="shared" si="12" ref="Z18:Z49">Z17+1</f>
        <v>2016</v>
      </c>
      <c r="AA18" s="15">
        <v>5669.569793116208</v>
      </c>
      <c r="AB18" s="19">
        <v>5626.550864105665</v>
      </c>
      <c r="AC18" s="24">
        <f t="shared" si="5"/>
        <v>43.018929010542706</v>
      </c>
      <c r="AE18" s="14">
        <f aca="true" t="shared" si="13" ref="AE18:AE49">AE17+1</f>
        <v>2016</v>
      </c>
      <c r="AF18" s="15">
        <v>4709.536681777728</v>
      </c>
      <c r="AG18" s="19">
        <v>4662.791651939355</v>
      </c>
      <c r="AH18" s="24">
        <f t="shared" si="6"/>
        <v>46.74502983837283</v>
      </c>
    </row>
    <row r="19" spans="1:34" ht="12.75">
      <c r="A19" s="14">
        <f t="shared" si="7"/>
        <v>2017</v>
      </c>
      <c r="B19" s="15">
        <v>9360.630111191007</v>
      </c>
      <c r="C19" s="19">
        <v>9284.712292623526</v>
      </c>
      <c r="D19" s="24">
        <f t="shared" si="0"/>
        <v>75.91781856748094</v>
      </c>
      <c r="F19" s="14">
        <f t="shared" si="8"/>
        <v>2017</v>
      </c>
      <c r="G19" s="15">
        <v>9366.409431137978</v>
      </c>
      <c r="H19" s="19">
        <v>9292.564276421008</v>
      </c>
      <c r="I19" s="24">
        <f t="shared" si="1"/>
        <v>73.84515471696977</v>
      </c>
      <c r="K19" s="14">
        <f t="shared" si="9"/>
        <v>2017</v>
      </c>
      <c r="L19" s="15">
        <v>9378.300706859001</v>
      </c>
      <c r="M19" s="19">
        <v>9308.865734496594</v>
      </c>
      <c r="N19" s="24">
        <f t="shared" si="2"/>
        <v>69.43497236240728</v>
      </c>
      <c r="P19" s="14">
        <f t="shared" si="10"/>
        <v>2017</v>
      </c>
      <c r="Q19" s="15">
        <v>8055.785556449214</v>
      </c>
      <c r="R19" s="19">
        <v>7979.867737881734</v>
      </c>
      <c r="S19" s="24">
        <f t="shared" si="3"/>
        <v>75.91781856748003</v>
      </c>
      <c r="U19" s="14">
        <f t="shared" si="11"/>
        <v>2017</v>
      </c>
      <c r="V19" s="15">
        <v>8061.254521154199</v>
      </c>
      <c r="W19" s="19">
        <v>7987.011245420637</v>
      </c>
      <c r="X19" s="24">
        <f t="shared" si="4"/>
        <v>74.24327573356186</v>
      </c>
      <c r="Z19" s="14">
        <f t="shared" si="12"/>
        <v>2017</v>
      </c>
      <c r="AA19" s="15">
        <v>8072.375590102228</v>
      </c>
      <c r="AB19" s="19">
        <v>8001.723877886352</v>
      </c>
      <c r="AC19" s="24">
        <f t="shared" si="5"/>
        <v>70.6517122158757</v>
      </c>
      <c r="AE19" s="14">
        <f t="shared" si="13"/>
        <v>2017</v>
      </c>
      <c r="AF19" s="15">
        <v>6696.186266971079</v>
      </c>
      <c r="AG19" s="19">
        <v>6620.268448403599</v>
      </c>
      <c r="AH19" s="24">
        <f t="shared" si="6"/>
        <v>75.91781856748003</v>
      </c>
    </row>
    <row r="20" spans="1:34" ht="12.75">
      <c r="A20" s="14">
        <f t="shared" si="7"/>
        <v>2018</v>
      </c>
      <c r="B20" s="15">
        <v>12195.422205581992</v>
      </c>
      <c r="C20" s="19">
        <v>12059.278798587864</v>
      </c>
      <c r="D20" s="24">
        <f t="shared" si="0"/>
        <v>136.14340699412787</v>
      </c>
      <c r="F20" s="14">
        <f t="shared" si="8"/>
        <v>2018</v>
      </c>
      <c r="G20" s="15">
        <v>12202.545434600761</v>
      </c>
      <c r="H20" s="19">
        <v>12069.046053996652</v>
      </c>
      <c r="I20" s="24">
        <f t="shared" si="1"/>
        <v>133.49938060410932</v>
      </c>
      <c r="K20" s="14">
        <f t="shared" si="9"/>
        <v>2018</v>
      </c>
      <c r="L20" s="15">
        <v>12217.486659652397</v>
      </c>
      <c r="M20" s="19">
        <v>12089.61261271927</v>
      </c>
      <c r="N20" s="24">
        <f t="shared" si="2"/>
        <v>127.87404693312783</v>
      </c>
      <c r="P20" s="14">
        <f t="shared" si="10"/>
        <v>2018</v>
      </c>
      <c r="Q20" s="15">
        <v>10487.034750753483</v>
      </c>
      <c r="R20" s="19">
        <v>10350.891343759355</v>
      </c>
      <c r="S20" s="24">
        <f t="shared" si="3"/>
        <v>136.14340699412787</v>
      </c>
      <c r="U20" s="14">
        <f t="shared" si="11"/>
        <v>2018</v>
      </c>
      <c r="V20" s="15">
        <v>10493.726914134597</v>
      </c>
      <c r="W20" s="19">
        <v>10359.531660204575</v>
      </c>
      <c r="X20" s="24">
        <f t="shared" si="4"/>
        <v>134.19525393002186</v>
      </c>
      <c r="Z20" s="14">
        <f t="shared" si="12"/>
        <v>2018</v>
      </c>
      <c r="AA20" s="15">
        <v>10507.632369542764</v>
      </c>
      <c r="AB20" s="19">
        <v>10377.98631493608</v>
      </c>
      <c r="AC20" s="24">
        <f t="shared" si="5"/>
        <v>129.6460546066828</v>
      </c>
      <c r="AE20" s="14">
        <f t="shared" si="13"/>
        <v>2018</v>
      </c>
      <c r="AF20" s="15">
        <v>8713.1895727725</v>
      </c>
      <c r="AG20" s="19">
        <v>8577.046165778373</v>
      </c>
      <c r="AH20" s="24">
        <f t="shared" si="6"/>
        <v>136.14340699412787</v>
      </c>
    </row>
    <row r="21" spans="1:34" ht="12.75">
      <c r="A21" s="14">
        <f t="shared" si="7"/>
        <v>2019</v>
      </c>
      <c r="B21" s="15">
        <v>15347.539353431519</v>
      </c>
      <c r="C21" s="19">
        <v>15200.642597916805</v>
      </c>
      <c r="D21" s="24">
        <f t="shared" si="0"/>
        <v>146.89675551471373</v>
      </c>
      <c r="F21" s="14">
        <f t="shared" si="8"/>
        <v>2019</v>
      </c>
      <c r="G21" s="15">
        <v>15356.249449029036</v>
      </c>
      <c r="H21" s="19">
        <v>15212.168879957695</v>
      </c>
      <c r="I21" s="24">
        <f t="shared" si="1"/>
        <v>144.0805690713405</v>
      </c>
      <c r="K21" s="14">
        <f t="shared" si="9"/>
        <v>2019</v>
      </c>
      <c r="L21" s="15">
        <v>15374.394348117012</v>
      </c>
      <c r="M21" s="19">
        <v>15236.253491944519</v>
      </c>
      <c r="N21" s="24">
        <f t="shared" si="2"/>
        <v>138.14085617249293</v>
      </c>
      <c r="P21" s="14">
        <f t="shared" si="10"/>
        <v>2019</v>
      </c>
      <c r="Q21" s="15">
        <v>13187.897943101121</v>
      </c>
      <c r="R21" s="19">
        <v>13041.001187586407</v>
      </c>
      <c r="S21" s="24">
        <f t="shared" si="3"/>
        <v>146.89675551471373</v>
      </c>
      <c r="U21" s="14">
        <f t="shared" si="11"/>
        <v>2019</v>
      </c>
      <c r="V21" s="15">
        <v>13195.855108613407</v>
      </c>
      <c r="W21" s="19">
        <v>13051.003814019045</v>
      </c>
      <c r="X21" s="24">
        <f t="shared" si="4"/>
        <v>144.85129459436212</v>
      </c>
      <c r="Z21" s="14">
        <f t="shared" si="12"/>
        <v>2019</v>
      </c>
      <c r="AA21" s="15">
        <v>13212.694770148315</v>
      </c>
      <c r="AB21" s="19">
        <v>13072.639687127757</v>
      </c>
      <c r="AC21" s="24">
        <f t="shared" si="5"/>
        <v>140.0550830205575</v>
      </c>
      <c r="AE21" s="14">
        <f t="shared" si="13"/>
        <v>2019</v>
      </c>
      <c r="AF21" s="15">
        <v>10950.029024791158</v>
      </c>
      <c r="AG21" s="19">
        <v>10803.132269276444</v>
      </c>
      <c r="AH21" s="24">
        <f t="shared" si="6"/>
        <v>146.89675551471373</v>
      </c>
    </row>
    <row r="22" spans="1:34" ht="12.75">
      <c r="A22" s="14">
        <f t="shared" si="7"/>
        <v>2020</v>
      </c>
      <c r="B22" s="15">
        <v>18850.52373782552</v>
      </c>
      <c r="C22" s="19">
        <v>18672.77215403504</v>
      </c>
      <c r="D22" s="24">
        <f t="shared" si="0"/>
        <v>177.75158379047934</v>
      </c>
      <c r="F22" s="14">
        <f t="shared" si="8"/>
        <v>2020</v>
      </c>
      <c r="G22" s="15">
        <v>18911.12420874314</v>
      </c>
      <c r="H22" s="19">
        <v>18736.188811396034</v>
      </c>
      <c r="I22" s="24">
        <f t="shared" si="1"/>
        <v>174.9353973471043</v>
      </c>
      <c r="K22" s="14">
        <f t="shared" si="9"/>
        <v>2020</v>
      </c>
      <c r="L22" s="15">
        <v>18982.49625385583</v>
      </c>
      <c r="M22" s="19">
        <v>18813.50056940757</v>
      </c>
      <c r="N22" s="24">
        <f t="shared" si="2"/>
        <v>168.99568444825854</v>
      </c>
      <c r="P22" s="14">
        <f t="shared" si="10"/>
        <v>2020</v>
      </c>
      <c r="Q22" s="15">
        <v>16214.76916153644</v>
      </c>
      <c r="R22" s="19">
        <v>16037.01757774596</v>
      </c>
      <c r="S22" s="24">
        <f t="shared" si="3"/>
        <v>177.75158379047934</v>
      </c>
      <c r="U22" s="14">
        <f t="shared" si="11"/>
        <v>2020</v>
      </c>
      <c r="V22" s="15">
        <v>16273.565387908435</v>
      </c>
      <c r="W22" s="19">
        <v>16097.859265038307</v>
      </c>
      <c r="X22" s="24">
        <f t="shared" si="4"/>
        <v>175.70612287012773</v>
      </c>
      <c r="Z22" s="14">
        <f t="shared" si="12"/>
        <v>2020</v>
      </c>
      <c r="AA22" s="15">
        <v>16342.963810115752</v>
      </c>
      <c r="AB22" s="19">
        <v>16172.05389881943</v>
      </c>
      <c r="AC22" s="24">
        <f t="shared" si="5"/>
        <v>170.90991129632312</v>
      </c>
      <c r="AE22" s="14">
        <f t="shared" si="13"/>
        <v>2020</v>
      </c>
      <c r="AF22" s="15">
        <v>13491.861347875558</v>
      </c>
      <c r="AG22" s="19">
        <v>13314.109764085078</v>
      </c>
      <c r="AH22" s="24">
        <f t="shared" si="6"/>
        <v>177.75158379047934</v>
      </c>
    </row>
    <row r="23" spans="1:34" ht="12.75">
      <c r="A23" s="14">
        <f t="shared" si="7"/>
        <v>2021</v>
      </c>
      <c r="B23" s="15">
        <v>22404.386025074924</v>
      </c>
      <c r="C23" s="19">
        <v>22142.38840273873</v>
      </c>
      <c r="D23" s="24">
        <f t="shared" si="0"/>
        <v>261.9976223361955</v>
      </c>
      <c r="F23" s="14">
        <f t="shared" si="8"/>
        <v>2021</v>
      </c>
      <c r="G23" s="15">
        <v>22521.599686527643</v>
      </c>
      <c r="H23" s="19">
        <v>22262.418250634822</v>
      </c>
      <c r="I23" s="24">
        <f t="shared" si="1"/>
        <v>259.18143589282045</v>
      </c>
      <c r="K23" s="14">
        <f t="shared" si="9"/>
        <v>2021</v>
      </c>
      <c r="L23" s="15">
        <v>22651.11973413572</v>
      </c>
      <c r="M23" s="19">
        <v>22397.878011141744</v>
      </c>
      <c r="N23" s="24">
        <f t="shared" si="2"/>
        <v>253.2417229939747</v>
      </c>
      <c r="P23" s="14">
        <f t="shared" si="10"/>
        <v>2021</v>
      </c>
      <c r="Q23" s="15">
        <v>19292.64546110228</v>
      </c>
      <c r="R23" s="19">
        <v>19030.647838766083</v>
      </c>
      <c r="S23" s="24">
        <f t="shared" si="3"/>
        <v>261.9976223361955</v>
      </c>
      <c r="U23" s="14">
        <f t="shared" si="11"/>
        <v>2021</v>
      </c>
      <c r="V23" s="15">
        <v>19406.34521405361</v>
      </c>
      <c r="W23" s="19">
        <v>19146.393052637766</v>
      </c>
      <c r="X23" s="24">
        <f t="shared" si="4"/>
        <v>259.9521614158439</v>
      </c>
      <c r="Z23" s="14">
        <f t="shared" si="12"/>
        <v>2021</v>
      </c>
      <c r="AA23" s="15">
        <v>19531.424282820157</v>
      </c>
      <c r="AB23" s="19">
        <v>19276.268332978118</v>
      </c>
      <c r="AC23" s="24">
        <f t="shared" si="5"/>
        <v>255.15594984203926</v>
      </c>
      <c r="AE23" s="14">
        <f t="shared" si="13"/>
        <v>2021</v>
      </c>
      <c r="AF23" s="15">
        <v>16083.72033601739</v>
      </c>
      <c r="AG23" s="19">
        <v>15821.722713681196</v>
      </c>
      <c r="AH23" s="24">
        <f t="shared" si="6"/>
        <v>261.9976223361937</v>
      </c>
    </row>
    <row r="24" spans="1:34" ht="12.75">
      <c r="A24" s="14">
        <f t="shared" si="7"/>
        <v>2022</v>
      </c>
      <c r="B24" s="15">
        <v>26031.273883735164</v>
      </c>
      <c r="C24" s="19">
        <v>25602.84895292238</v>
      </c>
      <c r="D24" s="24">
        <f t="shared" si="0"/>
        <v>428.4249308127837</v>
      </c>
      <c r="F24" s="14">
        <f t="shared" si="8"/>
        <v>2022</v>
      </c>
      <c r="G24" s="15">
        <v>26208.561162831655</v>
      </c>
      <c r="H24" s="19">
        <v>25782.952418462246</v>
      </c>
      <c r="I24" s="24">
        <f t="shared" si="1"/>
        <v>425.60874436940867</v>
      </c>
      <c r="K24" s="14">
        <f t="shared" si="9"/>
        <v>2022</v>
      </c>
      <c r="L24" s="15">
        <v>26399.73904160404</v>
      </c>
      <c r="M24" s="19">
        <v>25980.070010133477</v>
      </c>
      <c r="N24" s="24">
        <f t="shared" si="2"/>
        <v>419.6690314705629</v>
      </c>
      <c r="P24" s="14">
        <f t="shared" si="10"/>
        <v>2022</v>
      </c>
      <c r="Q24" s="15">
        <v>22449.003833286468</v>
      </c>
      <c r="R24" s="19">
        <v>22020.578902473684</v>
      </c>
      <c r="S24" s="24">
        <f t="shared" si="3"/>
        <v>428.4249308127837</v>
      </c>
      <c r="U24" s="14">
        <f t="shared" si="11"/>
        <v>2022</v>
      </c>
      <c r="V24" s="15">
        <v>22621.95196718076</v>
      </c>
      <c r="W24" s="19">
        <v>22195.57249728833</v>
      </c>
      <c r="X24" s="24">
        <f t="shared" si="4"/>
        <v>426.3794698924321</v>
      </c>
      <c r="Z24" s="14">
        <f t="shared" si="12"/>
        <v>2022</v>
      </c>
      <c r="AA24" s="15">
        <v>22807.0504409611</v>
      </c>
      <c r="AB24" s="19">
        <v>22385.46718264247</v>
      </c>
      <c r="AC24" s="24">
        <f t="shared" si="5"/>
        <v>421.5832583186275</v>
      </c>
      <c r="AE24" s="14">
        <f t="shared" si="13"/>
        <v>2022</v>
      </c>
      <c r="AF24" s="15">
        <v>18757.206812966673</v>
      </c>
      <c r="AG24" s="19">
        <v>18328.78188215389</v>
      </c>
      <c r="AH24" s="24">
        <f t="shared" si="6"/>
        <v>428.4249308127837</v>
      </c>
    </row>
    <row r="25" spans="1:34" ht="12.75">
      <c r="A25" s="14">
        <f t="shared" si="7"/>
        <v>2023</v>
      </c>
      <c r="B25" s="15">
        <v>29773.38860462775</v>
      </c>
      <c r="C25" s="19">
        <v>29081.775858660745</v>
      </c>
      <c r="D25" s="24">
        <f t="shared" si="0"/>
        <v>691.612745967006</v>
      </c>
      <c r="F25" s="14">
        <f t="shared" si="8"/>
        <v>2023</v>
      </c>
      <c r="G25" s="15">
        <v>30014.677255407023</v>
      </c>
      <c r="H25" s="19">
        <v>29325.880695883392</v>
      </c>
      <c r="I25" s="24">
        <f t="shared" si="1"/>
        <v>688.796559523631</v>
      </c>
      <c r="K25" s="14">
        <f t="shared" si="9"/>
        <v>2023</v>
      </c>
      <c r="L25" s="15">
        <v>30270.89863622488</v>
      </c>
      <c r="M25" s="19">
        <v>29588.041789600094</v>
      </c>
      <c r="N25" s="24">
        <f t="shared" si="2"/>
        <v>682.8568466247852</v>
      </c>
      <c r="P25" s="14">
        <f t="shared" si="10"/>
        <v>2023</v>
      </c>
      <c r="Q25" s="15">
        <v>25736.36872215056</v>
      </c>
      <c r="R25" s="19">
        <v>25044.755976183555</v>
      </c>
      <c r="S25" s="24">
        <f t="shared" si="3"/>
        <v>691.612745967006</v>
      </c>
      <c r="U25" s="14">
        <f t="shared" si="11"/>
        <v>2023</v>
      </c>
      <c r="V25" s="15">
        <v>25972.455388610142</v>
      </c>
      <c r="W25" s="19">
        <v>25282.888103563488</v>
      </c>
      <c r="X25" s="24">
        <f t="shared" si="4"/>
        <v>689.5672850466544</v>
      </c>
      <c r="Z25" s="14">
        <f t="shared" si="12"/>
        <v>2023</v>
      </c>
      <c r="AA25" s="15">
        <v>26221.76253957552</v>
      </c>
      <c r="AB25" s="19">
        <v>25536.99146610267</v>
      </c>
      <c r="AC25" s="24">
        <f t="shared" si="5"/>
        <v>684.7710734728498</v>
      </c>
      <c r="AE25" s="14">
        <f t="shared" si="13"/>
        <v>2023</v>
      </c>
      <c r="AF25" s="15">
        <v>21575.848358379983</v>
      </c>
      <c r="AG25" s="19">
        <v>20884.235612412976</v>
      </c>
      <c r="AH25" s="24">
        <f t="shared" si="6"/>
        <v>691.612745967006</v>
      </c>
    </row>
    <row r="26" spans="1:34" ht="12.75">
      <c r="A26" s="14">
        <f t="shared" si="7"/>
        <v>2024</v>
      </c>
      <c r="B26" s="15">
        <v>33586.08135239315</v>
      </c>
      <c r="C26" s="19">
        <v>32535.349732410872</v>
      </c>
      <c r="D26" s="24">
        <f t="shared" si="0"/>
        <v>1050.731619982278</v>
      </c>
      <c r="F26" s="14">
        <f t="shared" si="8"/>
        <v>2024</v>
      </c>
      <c r="G26" s="15">
        <v>33896.474095561214</v>
      </c>
      <c r="H26" s="19">
        <v>32848.55866202231</v>
      </c>
      <c r="I26" s="24">
        <f t="shared" si="1"/>
        <v>1047.915433538903</v>
      </c>
      <c r="K26" s="14">
        <f t="shared" si="9"/>
        <v>2024</v>
      </c>
      <c r="L26" s="15">
        <v>34222.68551867028</v>
      </c>
      <c r="M26" s="19">
        <v>33180.70979803023</v>
      </c>
      <c r="N26" s="24">
        <f t="shared" si="2"/>
        <v>1041.9757206400536</v>
      </c>
      <c r="P26" s="14">
        <f t="shared" si="10"/>
        <v>2024</v>
      </c>
      <c r="Q26" s="15">
        <v>29104.642941511796</v>
      </c>
      <c r="R26" s="19">
        <v>28053.911321529522</v>
      </c>
      <c r="S26" s="24">
        <f t="shared" si="3"/>
        <v>1050.7316199822744</v>
      </c>
      <c r="U26" s="14">
        <f t="shared" si="11"/>
        <v>2024</v>
      </c>
      <c r="V26" s="15">
        <v>29406.998660672427</v>
      </c>
      <c r="W26" s="19">
        <v>28358.312501610504</v>
      </c>
      <c r="X26" s="24">
        <f t="shared" si="4"/>
        <v>1048.6861590619228</v>
      </c>
      <c r="Z26" s="14">
        <f t="shared" si="12"/>
        <v>2024</v>
      </c>
      <c r="AA26" s="15">
        <v>29724.570857354305</v>
      </c>
      <c r="AB26" s="19">
        <v>28680.680909866187</v>
      </c>
      <c r="AC26" s="24">
        <f t="shared" si="5"/>
        <v>1043.8899474881182</v>
      </c>
      <c r="AE26" s="14">
        <f t="shared" si="13"/>
        <v>2024</v>
      </c>
      <c r="AF26" s="15">
        <v>24486.107324069915</v>
      </c>
      <c r="AG26" s="19">
        <v>23435.37570408764</v>
      </c>
      <c r="AH26" s="24">
        <f t="shared" si="6"/>
        <v>1050.7316199822744</v>
      </c>
    </row>
    <row r="27" spans="1:34" ht="12.75">
      <c r="A27" s="14">
        <f t="shared" si="7"/>
        <v>2025</v>
      </c>
      <c r="B27" s="15">
        <v>37437.67515994611</v>
      </c>
      <c r="C27" s="19">
        <v>35947.553028388866</v>
      </c>
      <c r="D27" s="24">
        <f t="shared" si="0"/>
        <v>1490.1221315572475</v>
      </c>
      <c r="F27" s="14">
        <f t="shared" si="8"/>
        <v>2025</v>
      </c>
      <c r="G27" s="15">
        <v>37820.43031067863</v>
      </c>
      <c r="H27" s="19">
        <v>36333.124365564756</v>
      </c>
      <c r="I27" s="24">
        <f t="shared" si="1"/>
        <v>1487.305945113876</v>
      </c>
      <c r="K27" s="14">
        <f t="shared" si="9"/>
        <v>2025</v>
      </c>
      <c r="L27" s="15">
        <v>38219.34830875147</v>
      </c>
      <c r="M27" s="19">
        <v>36737.98207653644</v>
      </c>
      <c r="N27" s="24">
        <f t="shared" si="2"/>
        <v>1481.3662322150267</v>
      </c>
      <c r="P27" s="14">
        <f t="shared" si="10"/>
        <v>2025</v>
      </c>
      <c r="Q27" s="15">
        <v>32522.357996795778</v>
      </c>
      <c r="R27" s="19">
        <v>31032.23586523853</v>
      </c>
      <c r="S27" s="24">
        <f t="shared" si="3"/>
        <v>1490.1221315572475</v>
      </c>
      <c r="U27" s="14">
        <f t="shared" si="11"/>
        <v>2025</v>
      </c>
      <c r="V27" s="15">
        <v>32895.563725935106</v>
      </c>
      <c r="W27" s="19">
        <v>31407.48705529821</v>
      </c>
      <c r="X27" s="24">
        <f t="shared" si="4"/>
        <v>1488.0766706368959</v>
      </c>
      <c r="Z27" s="14">
        <f t="shared" si="12"/>
        <v>2025</v>
      </c>
      <c r="AA27" s="15">
        <v>33284.97480794022</v>
      </c>
      <c r="AB27" s="19">
        <v>31801.694348877125</v>
      </c>
      <c r="AC27" s="24">
        <f t="shared" si="5"/>
        <v>1483.280459063095</v>
      </c>
      <c r="AE27" s="14">
        <f t="shared" si="13"/>
        <v>2025</v>
      </c>
      <c r="AF27" s="15">
        <v>27463.588648767858</v>
      </c>
      <c r="AG27" s="19">
        <v>25973.46651721061</v>
      </c>
      <c r="AH27" s="24">
        <f t="shared" si="6"/>
        <v>1490.1221315572475</v>
      </c>
    </row>
    <row r="28" spans="1:34" ht="12.75">
      <c r="A28" s="14">
        <f t="shared" si="7"/>
        <v>2026</v>
      </c>
      <c r="B28" s="15">
        <v>41344.29284913388</v>
      </c>
      <c r="C28" s="19">
        <v>39355.47243026145</v>
      </c>
      <c r="D28" s="24">
        <f t="shared" si="0"/>
        <v>1988.820418872434</v>
      </c>
      <c r="F28" s="14">
        <f t="shared" si="8"/>
        <v>2026</v>
      </c>
      <c r="G28" s="15">
        <v>41806.59704183217</v>
      </c>
      <c r="H28" s="19">
        <v>39820.592809403104</v>
      </c>
      <c r="I28" s="26">
        <f t="shared" si="1"/>
        <v>1986.0042324290625</v>
      </c>
      <c r="K28" s="14">
        <f t="shared" si="9"/>
        <v>2026</v>
      </c>
      <c r="L28" s="15">
        <v>42283.810631002634</v>
      </c>
      <c r="M28" s="19">
        <v>40303.74611147242</v>
      </c>
      <c r="N28" s="26">
        <f t="shared" si="2"/>
        <v>1980.0645195302131</v>
      </c>
      <c r="P28" s="14">
        <f t="shared" si="10"/>
        <v>2026</v>
      </c>
      <c r="Q28" s="15">
        <v>35999.92125734783</v>
      </c>
      <c r="R28" s="19">
        <v>34011.100838475395</v>
      </c>
      <c r="S28" s="24">
        <f t="shared" si="3"/>
        <v>1988.820418872434</v>
      </c>
      <c r="U28" s="14">
        <f t="shared" si="11"/>
        <v>2026</v>
      </c>
      <c r="V28" s="15">
        <v>36450.15560026844</v>
      </c>
      <c r="W28" s="19">
        <v>34463.380642316355</v>
      </c>
      <c r="X28" s="24">
        <f t="shared" si="4"/>
        <v>1986.7749579520823</v>
      </c>
      <c r="Z28" s="14">
        <f t="shared" si="12"/>
        <v>2026</v>
      </c>
      <c r="AA28" s="15">
        <v>36917.88030863547</v>
      </c>
      <c r="AB28" s="19">
        <v>34935.90156225719</v>
      </c>
      <c r="AC28" s="24">
        <f t="shared" si="5"/>
        <v>1981.9787463782777</v>
      </c>
      <c r="AE28" s="14">
        <f t="shared" si="13"/>
        <v>2026</v>
      </c>
      <c r="AF28" s="15">
        <v>30504.387405200345</v>
      </c>
      <c r="AG28" s="19">
        <v>28515.56698632791</v>
      </c>
      <c r="AH28" s="24">
        <f t="shared" si="6"/>
        <v>1988.820418872434</v>
      </c>
    </row>
    <row r="29" spans="1:34" ht="12.75">
      <c r="A29" s="14">
        <f t="shared" si="7"/>
        <v>2027</v>
      </c>
      <c r="B29" s="15">
        <v>45281.815369813005</v>
      </c>
      <c r="C29" s="19">
        <v>42731.17700019993</v>
      </c>
      <c r="D29" s="26">
        <f t="shared" si="0"/>
        <v>2550.6383696130724</v>
      </c>
      <c r="F29" s="14">
        <f t="shared" si="8"/>
        <v>2027</v>
      </c>
      <c r="G29" s="15">
        <v>45824.520002400066</v>
      </c>
      <c r="H29" s="19">
        <v>43278.88281892689</v>
      </c>
      <c r="I29" s="26">
        <f t="shared" si="1"/>
        <v>2545.6371834731763</v>
      </c>
      <c r="K29" s="14">
        <f t="shared" si="9"/>
        <v>2027</v>
      </c>
      <c r="L29" s="15">
        <v>46381.39591255991</v>
      </c>
      <c r="M29" s="19">
        <v>43846.29490967731</v>
      </c>
      <c r="N29" s="26">
        <f t="shared" si="2"/>
        <v>2535.1010028825986</v>
      </c>
      <c r="P29" s="14">
        <f t="shared" si="10"/>
        <v>2027</v>
      </c>
      <c r="Q29" s="15">
        <v>39539.38799838042</v>
      </c>
      <c r="R29" s="19">
        <v>36971.86515894355</v>
      </c>
      <c r="S29" s="24">
        <f t="shared" si="3"/>
        <v>2567.522839436875</v>
      </c>
      <c r="U29" s="14">
        <f t="shared" si="11"/>
        <v>2027</v>
      </c>
      <c r="V29" s="15">
        <v>40067.9090770688</v>
      </c>
      <c r="W29" s="19">
        <v>37506.15165005096</v>
      </c>
      <c r="X29" s="24">
        <f t="shared" si="4"/>
        <v>2561.7574270178375</v>
      </c>
      <c r="Z29" s="14">
        <f t="shared" si="12"/>
        <v>2027</v>
      </c>
      <c r="AA29" s="15">
        <v>40615.01931183793</v>
      </c>
      <c r="AB29" s="19">
        <v>38061.5767427382</v>
      </c>
      <c r="AC29" s="24">
        <f t="shared" si="5"/>
        <v>2553.4425690997305</v>
      </c>
      <c r="AE29" s="14">
        <f t="shared" si="13"/>
        <v>2027</v>
      </c>
      <c r="AF29" s="15">
        <v>33637.88455770476</v>
      </c>
      <c r="AG29" s="19">
        <v>31057.889186410954</v>
      </c>
      <c r="AH29" s="24">
        <f t="shared" si="6"/>
        <v>2579.9953712938077</v>
      </c>
    </row>
    <row r="30" spans="1:34" ht="12.75">
      <c r="A30" s="14">
        <f t="shared" si="7"/>
        <v>2028</v>
      </c>
      <c r="B30" s="15">
        <v>49220.959024040836</v>
      </c>
      <c r="C30" s="19">
        <v>46178.514507035776</v>
      </c>
      <c r="D30" s="26">
        <f t="shared" si="0"/>
        <v>3042.4445170050603</v>
      </c>
      <c r="F30" s="14">
        <f t="shared" si="8"/>
        <v>2028</v>
      </c>
      <c r="G30" s="15">
        <v>49842.79731012132</v>
      </c>
      <c r="H30" s="19">
        <v>46814.63421989802</v>
      </c>
      <c r="I30" s="26">
        <f t="shared" si="1"/>
        <v>3028.163090223301</v>
      </c>
      <c r="K30" s="14">
        <f t="shared" si="9"/>
        <v>2028</v>
      </c>
      <c r="L30" s="15">
        <v>50478.06960371099</v>
      </c>
      <c r="M30" s="19">
        <v>47470.69425877218</v>
      </c>
      <c r="N30" s="26">
        <f t="shared" si="2"/>
        <v>3007.3753449388096</v>
      </c>
      <c r="P30" s="14">
        <f t="shared" si="10"/>
        <v>2028</v>
      </c>
      <c r="Q30" s="15">
        <v>43124.04908530792</v>
      </c>
      <c r="R30" s="19">
        <v>40021.62685830643</v>
      </c>
      <c r="S30" s="24">
        <f t="shared" si="3"/>
        <v>3102.422227001487</v>
      </c>
      <c r="U30" s="14">
        <f t="shared" si="11"/>
        <v>2028</v>
      </c>
      <c r="V30" s="15">
        <v>43729.25405241066</v>
      </c>
      <c r="W30" s="19">
        <v>40642.10763155871</v>
      </c>
      <c r="X30" s="24">
        <f t="shared" si="4"/>
        <v>3087.1464208519465</v>
      </c>
      <c r="Z30" s="14">
        <f t="shared" si="12"/>
        <v>2028</v>
      </c>
      <c r="AA30" s="15">
        <v>44354.323769831186</v>
      </c>
      <c r="AB30" s="19">
        <v>41284.21461886675</v>
      </c>
      <c r="AC30" s="24">
        <f t="shared" si="5"/>
        <v>3070.1091509644393</v>
      </c>
      <c r="AE30" s="14">
        <f t="shared" si="13"/>
        <v>2028</v>
      </c>
      <c r="AF30" s="15">
        <v>36864.33771801584</v>
      </c>
      <c r="AG30" s="19">
        <v>33701.88318870529</v>
      </c>
      <c r="AH30" s="24">
        <f t="shared" si="6"/>
        <v>3162.454529310555</v>
      </c>
    </row>
    <row r="31" spans="1:34" ht="12.75">
      <c r="A31" s="14">
        <f t="shared" si="7"/>
        <v>2029</v>
      </c>
      <c r="B31" s="15">
        <v>53032.97869625472</v>
      </c>
      <c r="C31" s="19">
        <v>49584.70731031624</v>
      </c>
      <c r="D31" s="26">
        <f t="shared" si="0"/>
        <v>3448.271385938482</v>
      </c>
      <c r="F31" s="14">
        <f t="shared" si="8"/>
        <v>2029</v>
      </c>
      <c r="G31" s="15">
        <v>53735.24786879338</v>
      </c>
      <c r="H31" s="19">
        <v>50314.142381049714</v>
      </c>
      <c r="I31" s="26">
        <f t="shared" si="1"/>
        <v>3421.105487743669</v>
      </c>
      <c r="K31" s="14">
        <f t="shared" si="9"/>
        <v>2029</v>
      </c>
      <c r="L31" s="15">
        <v>54451.59327678833</v>
      </c>
      <c r="M31" s="19">
        <v>51063.710083338585</v>
      </c>
      <c r="N31" s="26">
        <f t="shared" si="2"/>
        <v>3387.883193449743</v>
      </c>
      <c r="P31" s="14">
        <f t="shared" si="10"/>
        <v>2029</v>
      </c>
      <c r="Q31" s="15">
        <v>46602.04491371942</v>
      </c>
      <c r="R31" s="19">
        <v>43039.402376232</v>
      </c>
      <c r="S31" s="24">
        <f t="shared" si="3"/>
        <v>3562.6425374874234</v>
      </c>
      <c r="U31" s="14">
        <f t="shared" si="11"/>
        <v>2029</v>
      </c>
      <c r="V31" s="15">
        <v>47286.58861692965</v>
      </c>
      <c r="W31" s="19">
        <v>43752.11724222426</v>
      </c>
      <c r="X31" s="26">
        <f t="shared" si="4"/>
        <v>3534.47137470539</v>
      </c>
      <c r="Z31" s="14">
        <f t="shared" si="12"/>
        <v>2029</v>
      </c>
      <c r="AA31" s="15">
        <v>47991.90780048432</v>
      </c>
      <c r="AB31" s="19">
        <v>44485.36254351509</v>
      </c>
      <c r="AC31" s="26">
        <f t="shared" si="5"/>
        <v>3506.545256969228</v>
      </c>
      <c r="AE31" s="14">
        <f t="shared" si="13"/>
        <v>2029</v>
      </c>
      <c r="AF31" s="15">
        <v>40004.95705503678</v>
      </c>
      <c r="AG31" s="19">
        <v>36323.97372309507</v>
      </c>
      <c r="AH31" s="24">
        <f t="shared" si="6"/>
        <v>3680.9833319417085</v>
      </c>
    </row>
    <row r="32" spans="1:34" ht="12.75">
      <c r="A32" s="14">
        <f t="shared" si="7"/>
        <v>2030</v>
      </c>
      <c r="B32" s="15">
        <v>56689.77767794968</v>
      </c>
      <c r="C32" s="19">
        <v>52934.54651527845</v>
      </c>
      <c r="D32" s="26">
        <f t="shared" si="0"/>
        <v>3755.2311626712253</v>
      </c>
      <c r="F32" s="14">
        <f t="shared" si="8"/>
        <v>2030</v>
      </c>
      <c r="G32" s="15">
        <v>57476.690543667144</v>
      </c>
      <c r="H32" s="19">
        <v>53763.81929460903</v>
      </c>
      <c r="I32" s="26">
        <f t="shared" si="1"/>
        <v>3712.8712490581165</v>
      </c>
      <c r="K32" s="14">
        <f t="shared" si="9"/>
        <v>2030</v>
      </c>
      <c r="L32" s="15">
        <v>58277.80789286085</v>
      </c>
      <c r="M32" s="19">
        <v>54613.21795559921</v>
      </c>
      <c r="N32" s="26">
        <f t="shared" si="2"/>
        <v>3664.5899372616404</v>
      </c>
      <c r="P32" s="14">
        <f t="shared" si="10"/>
        <v>2030</v>
      </c>
      <c r="Q32" s="15">
        <v>49934.07940948098</v>
      </c>
      <c r="R32" s="19">
        <v>46011.30816614045</v>
      </c>
      <c r="S32" s="26">
        <f t="shared" si="3"/>
        <v>3922.7712433405322</v>
      </c>
      <c r="U32" s="14">
        <f t="shared" si="11"/>
        <v>2030</v>
      </c>
      <c r="V32" s="15">
        <v>50702.75381379014</v>
      </c>
      <c r="W32" s="19">
        <v>46821.8762713682</v>
      </c>
      <c r="X32" s="26">
        <f t="shared" si="4"/>
        <v>3880.877542421942</v>
      </c>
      <c r="Z32" s="14">
        <f t="shared" si="12"/>
        <v>2030</v>
      </c>
      <c r="AA32" s="15">
        <v>51491.889828289604</v>
      </c>
      <c r="AB32" s="19">
        <v>47652.28294757628</v>
      </c>
      <c r="AC32" s="26">
        <f t="shared" si="5"/>
        <v>3839.606880713327</v>
      </c>
      <c r="AE32" s="14">
        <f t="shared" si="13"/>
        <v>2030</v>
      </c>
      <c r="AF32" s="15">
        <v>43008.565246400074</v>
      </c>
      <c r="AG32" s="19">
        <v>38910.565086905815</v>
      </c>
      <c r="AH32" s="24">
        <f t="shared" si="6"/>
        <v>4098.000159494259</v>
      </c>
    </row>
    <row r="33" spans="1:34" ht="12.75">
      <c r="A33" s="14">
        <f t="shared" si="7"/>
        <v>2031</v>
      </c>
      <c r="B33" s="15">
        <v>60257.308957090056</v>
      </c>
      <c r="C33" s="19">
        <v>56225.8553827715</v>
      </c>
      <c r="D33" s="26">
        <f t="shared" si="0"/>
        <v>4031.453574318555</v>
      </c>
      <c r="F33" s="14">
        <f t="shared" si="8"/>
        <v>2031</v>
      </c>
      <c r="G33" s="15">
        <v>61134.34809388336</v>
      </c>
      <c r="H33" s="19">
        <v>57159.7983208092</v>
      </c>
      <c r="I33" s="26">
        <f t="shared" si="1"/>
        <v>3974.5497730741627</v>
      </c>
      <c r="K33" s="14">
        <f t="shared" si="9"/>
        <v>2031</v>
      </c>
      <c r="L33" s="15">
        <v>62025.472424765896</v>
      </c>
      <c r="M33" s="19">
        <v>58114.41963872</v>
      </c>
      <c r="N33" s="26">
        <f t="shared" si="2"/>
        <v>3911.052786045897</v>
      </c>
      <c r="P33" s="14">
        <f t="shared" si="10"/>
        <v>2031</v>
      </c>
      <c r="Q33" s="15">
        <v>53183.189644375256</v>
      </c>
      <c r="R33" s="19">
        <v>48935.029926775416</v>
      </c>
      <c r="S33" s="26">
        <f t="shared" si="3"/>
        <v>4248.1597175998395</v>
      </c>
      <c r="U33" s="14">
        <f t="shared" si="11"/>
        <v>2031</v>
      </c>
      <c r="V33" s="15">
        <v>54041.19296438396</v>
      </c>
      <c r="W33" s="19">
        <v>49848.47257151644</v>
      </c>
      <c r="X33" s="26">
        <f t="shared" si="4"/>
        <v>4192.720392867523</v>
      </c>
      <c r="Z33" s="14">
        <f t="shared" si="12"/>
        <v>2031</v>
      </c>
      <c r="AA33" s="15">
        <v>54919.48209969684</v>
      </c>
      <c r="AB33" s="19">
        <v>50781.09141722048</v>
      </c>
      <c r="AC33" s="26">
        <f t="shared" si="5"/>
        <v>4138.390682476362</v>
      </c>
      <c r="AE33" s="14">
        <f t="shared" si="13"/>
        <v>2031</v>
      </c>
      <c r="AF33" s="15">
        <v>45936.667740866884</v>
      </c>
      <c r="AG33" s="19">
        <v>41459.598882961574</v>
      </c>
      <c r="AH33" s="26">
        <f t="shared" si="6"/>
        <v>4477.068857905309</v>
      </c>
    </row>
    <row r="34" spans="1:34" ht="12.75">
      <c r="A34" s="14">
        <f t="shared" si="7"/>
        <v>2032</v>
      </c>
      <c r="B34" s="15">
        <v>63823.281177912846</v>
      </c>
      <c r="C34" s="19">
        <v>59655.728187259396</v>
      </c>
      <c r="D34" s="26">
        <f t="shared" si="0"/>
        <v>4167.55299065345</v>
      </c>
      <c r="F34" s="14">
        <f t="shared" si="8"/>
        <v>2032</v>
      </c>
      <c r="G34" s="15">
        <v>64797.38393676292</v>
      </c>
      <c r="H34" s="19">
        <v>60704.34471981715</v>
      </c>
      <c r="I34" s="26">
        <f t="shared" si="1"/>
        <v>4093.03921694577</v>
      </c>
      <c r="K34" s="14">
        <f t="shared" si="9"/>
        <v>2032</v>
      </c>
      <c r="L34" s="15">
        <v>65786.12375254347</v>
      </c>
      <c r="M34" s="19">
        <v>61771.458460065944</v>
      </c>
      <c r="N34" s="26">
        <f t="shared" si="2"/>
        <v>4014.6652924775262</v>
      </c>
      <c r="P34" s="14">
        <f t="shared" si="10"/>
        <v>2032</v>
      </c>
      <c r="Q34" s="15">
        <v>56429.247852099936</v>
      </c>
      <c r="R34" s="19">
        <v>51994.994032621136</v>
      </c>
      <c r="S34" s="26">
        <f t="shared" si="3"/>
        <v>4434.253819478799</v>
      </c>
      <c r="U34" s="14">
        <f t="shared" si="11"/>
        <v>2032</v>
      </c>
      <c r="V34" s="15">
        <v>57383.20230875529</v>
      </c>
      <c r="W34" s="19">
        <v>53020.0151681165</v>
      </c>
      <c r="X34" s="26">
        <f t="shared" si="4"/>
        <v>4363.187140638787</v>
      </c>
      <c r="Z34" s="14">
        <f t="shared" si="12"/>
        <v>2032</v>
      </c>
      <c r="AA34" s="15">
        <v>58358.53170685126</v>
      </c>
      <c r="AB34" s="19">
        <v>54063.456248088725</v>
      </c>
      <c r="AC34" s="26">
        <f t="shared" si="5"/>
        <v>4295.075458762534</v>
      </c>
      <c r="AE34" s="14">
        <f t="shared" si="13"/>
        <v>2032</v>
      </c>
      <c r="AF34" s="15">
        <v>48860.13145883599</v>
      </c>
      <c r="AG34" s="19">
        <v>44142.529711685536</v>
      </c>
      <c r="AH34" s="26">
        <f t="shared" si="6"/>
        <v>4717.601747150453</v>
      </c>
    </row>
    <row r="35" spans="1:34" ht="12.75">
      <c r="A35" s="14">
        <f t="shared" si="7"/>
        <v>2033</v>
      </c>
      <c r="B35" s="15">
        <v>67548.59934457927</v>
      </c>
      <c r="C35" s="19">
        <v>63283.51844605777</v>
      </c>
      <c r="D35" s="26">
        <f t="shared" si="0"/>
        <v>4265.080898521497</v>
      </c>
      <c r="F35" s="14">
        <f t="shared" si="8"/>
        <v>2033</v>
      </c>
      <c r="G35" s="15">
        <v>68632.17086050965</v>
      </c>
      <c r="H35" s="19">
        <v>64459.50450922623</v>
      </c>
      <c r="I35" s="26">
        <f t="shared" si="1"/>
        <v>4172.66635128342</v>
      </c>
      <c r="K35" s="14">
        <f t="shared" si="9"/>
        <v>2033</v>
      </c>
      <c r="L35" s="15">
        <v>69731.04755509537</v>
      </c>
      <c r="M35" s="19">
        <v>65653.12139459701</v>
      </c>
      <c r="N35" s="26">
        <f t="shared" si="2"/>
        <v>4077.926160498362</v>
      </c>
      <c r="P35" s="14">
        <f t="shared" si="10"/>
        <v>2033</v>
      </c>
      <c r="Q35" s="15">
        <v>59816.07002310344</v>
      </c>
      <c r="R35" s="19">
        <v>55236.31932866603</v>
      </c>
      <c r="S35" s="26">
        <f t="shared" si="3"/>
        <v>4579.750694437411</v>
      </c>
      <c r="U35" s="14">
        <f t="shared" si="11"/>
        <v>2033</v>
      </c>
      <c r="V35" s="15">
        <v>60879.03152670404</v>
      </c>
      <c r="W35" s="19">
        <v>56385.06791658908</v>
      </c>
      <c r="X35" s="26">
        <f t="shared" si="4"/>
        <v>4493.963610114959</v>
      </c>
      <c r="Z35" s="14">
        <f t="shared" si="12"/>
        <v>2033</v>
      </c>
      <c r="AA35" s="15">
        <v>61963.40871087481</v>
      </c>
      <c r="AB35" s="19">
        <v>57552.61396492295</v>
      </c>
      <c r="AC35" s="26">
        <f t="shared" si="5"/>
        <v>4410.794745951862</v>
      </c>
      <c r="AE35" s="14">
        <f t="shared" si="13"/>
        <v>2033</v>
      </c>
      <c r="AF35" s="15">
        <v>51905.233811057085</v>
      </c>
      <c r="AG35" s="19">
        <v>46990.13304803063</v>
      </c>
      <c r="AH35" s="26">
        <f t="shared" si="6"/>
        <v>4915.100763026458</v>
      </c>
    </row>
    <row r="36" spans="1:34" ht="12.75">
      <c r="A36" s="14">
        <f t="shared" si="7"/>
        <v>2034</v>
      </c>
      <c r="B36" s="15">
        <v>71186.4137883485</v>
      </c>
      <c r="C36" s="19">
        <v>66856.23170885738</v>
      </c>
      <c r="D36" s="26">
        <f t="shared" si="0"/>
        <v>4330.182079491118</v>
      </c>
      <c r="F36" s="14">
        <f t="shared" si="8"/>
        <v>2034</v>
      </c>
      <c r="G36" s="15">
        <v>72386.26480663207</v>
      </c>
      <c r="H36" s="19">
        <v>68166.79723125507</v>
      </c>
      <c r="I36" s="26">
        <f t="shared" si="1"/>
        <v>4219.467575376999</v>
      </c>
      <c r="K36" s="14">
        <f t="shared" si="9"/>
        <v>2034</v>
      </c>
      <c r="L36" s="15">
        <v>73601.2340630949</v>
      </c>
      <c r="M36" s="19">
        <v>69492.94733550865</v>
      </c>
      <c r="N36" s="26">
        <f t="shared" si="2"/>
        <v>4108.286727586252</v>
      </c>
      <c r="P36" s="14">
        <f t="shared" si="10"/>
        <v>2034</v>
      </c>
      <c r="Q36" s="15">
        <v>63124.11894081994</v>
      </c>
      <c r="R36" s="19">
        <v>58431.41535597811</v>
      </c>
      <c r="S36" s="26">
        <f t="shared" si="3"/>
        <v>4692.703584841831</v>
      </c>
      <c r="U36" s="14">
        <f t="shared" si="11"/>
        <v>2034</v>
      </c>
      <c r="V36" s="15">
        <v>64301.8037936214</v>
      </c>
      <c r="W36" s="19">
        <v>59711.14100963161</v>
      </c>
      <c r="X36" s="26">
        <f t="shared" si="4"/>
        <v>4590.662783989792</v>
      </c>
      <c r="Z36" s="14">
        <f t="shared" si="12"/>
        <v>2034</v>
      </c>
      <c r="AA36" s="15">
        <v>65500.88916965713</v>
      </c>
      <c r="AB36" s="19">
        <v>61009.22456095485</v>
      </c>
      <c r="AC36" s="26">
        <f t="shared" si="5"/>
        <v>4491.664608702282</v>
      </c>
      <c r="AE36" s="14">
        <f t="shared" si="13"/>
        <v>2034</v>
      </c>
      <c r="AF36" s="15">
        <v>54879.74555230452</v>
      </c>
      <c r="AG36" s="19">
        <v>49801.82678998686</v>
      </c>
      <c r="AH36" s="26">
        <f t="shared" si="6"/>
        <v>5077.918762317662</v>
      </c>
    </row>
    <row r="37" spans="1:34" ht="12.75">
      <c r="A37" s="14">
        <f t="shared" si="7"/>
        <v>2035</v>
      </c>
      <c r="B37" s="15">
        <v>74696.5624103444</v>
      </c>
      <c r="C37" s="19">
        <v>70387.95724908487</v>
      </c>
      <c r="D37" s="26">
        <f t="shared" si="0"/>
        <v>4308.605161259533</v>
      </c>
      <c r="F37" s="14">
        <f t="shared" si="8"/>
        <v>2035</v>
      </c>
      <c r="G37" s="15">
        <v>76017.75482723456</v>
      </c>
      <c r="H37" s="19">
        <v>71837.8210052586</v>
      </c>
      <c r="I37" s="26">
        <f t="shared" si="1"/>
        <v>4179.933821975967</v>
      </c>
      <c r="K37" s="14">
        <f t="shared" si="9"/>
        <v>2035</v>
      </c>
      <c r="L37" s="15">
        <v>77353.69187110374</v>
      </c>
      <c r="M37" s="19">
        <v>73300.7621536617</v>
      </c>
      <c r="N37" s="26">
        <f t="shared" si="2"/>
        <v>4052.92971744205</v>
      </c>
      <c r="P37" s="14">
        <f t="shared" si="10"/>
        <v>2035</v>
      </c>
      <c r="Q37" s="15">
        <v>66317.04345677244</v>
      </c>
      <c r="R37" s="19">
        <v>61598.623251630925</v>
      </c>
      <c r="S37" s="26">
        <f t="shared" si="3"/>
        <v>4718.42020514152</v>
      </c>
      <c r="U37" s="14">
        <f t="shared" si="11"/>
        <v>2035</v>
      </c>
      <c r="V37" s="15">
        <v>67614.24394778702</v>
      </c>
      <c r="W37" s="19">
        <v>63014.80628408534</v>
      </c>
      <c r="X37" s="26">
        <f t="shared" si="4"/>
        <v>4599.437663701683</v>
      </c>
      <c r="Z37" s="14">
        <f t="shared" si="12"/>
        <v>2035</v>
      </c>
      <c r="AA37" s="15">
        <v>68933.36190835062</v>
      </c>
      <c r="AB37" s="19">
        <v>64449.19917958299</v>
      </c>
      <c r="AC37" s="26">
        <f t="shared" si="5"/>
        <v>4484.162728767631</v>
      </c>
      <c r="AE37" s="14">
        <f t="shared" si="13"/>
        <v>2035</v>
      </c>
      <c r="AF37" s="15">
        <v>57752.94347209904</v>
      </c>
      <c r="AG37" s="19">
        <v>52602.34821629905</v>
      </c>
      <c r="AH37" s="26">
        <f t="shared" si="6"/>
        <v>5150.595255799992</v>
      </c>
    </row>
    <row r="38" spans="1:34" ht="12.75">
      <c r="A38" s="14">
        <f t="shared" si="7"/>
        <v>2036</v>
      </c>
      <c r="B38" s="15">
        <v>78245.91101184796</v>
      </c>
      <c r="C38" s="19">
        <v>73990.69797699105</v>
      </c>
      <c r="D38" s="26">
        <f t="shared" si="0"/>
        <v>4255.213034856904</v>
      </c>
      <c r="F38" s="14">
        <f t="shared" si="8"/>
        <v>2036</v>
      </c>
      <c r="G38" s="15">
        <v>79700.45224430386</v>
      </c>
      <c r="H38" s="19">
        <v>75592.88388295863</v>
      </c>
      <c r="I38" s="26">
        <f t="shared" si="1"/>
        <v>4107.5683613452275</v>
      </c>
      <c r="K38" s="14">
        <f t="shared" si="9"/>
        <v>2036</v>
      </c>
      <c r="L38" s="15">
        <v>81170.47028516559</v>
      </c>
      <c r="M38" s="19">
        <v>77205.92878071305</v>
      </c>
      <c r="N38" s="26">
        <f t="shared" si="2"/>
        <v>3964.5415044525434</v>
      </c>
      <c r="P38" s="14">
        <f t="shared" si="10"/>
        <v>2036</v>
      </c>
      <c r="Q38" s="15">
        <v>69539.01516459699</v>
      </c>
      <c r="R38" s="19">
        <v>64827.31543753335</v>
      </c>
      <c r="S38" s="26">
        <f t="shared" si="3"/>
        <v>4711.699727063642</v>
      </c>
      <c r="U38" s="14">
        <f t="shared" si="11"/>
        <v>2036</v>
      </c>
      <c r="V38" s="15">
        <v>70968.86944522585</v>
      </c>
      <c r="W38" s="19">
        <v>66394.60760279087</v>
      </c>
      <c r="X38" s="26">
        <f t="shared" si="4"/>
        <v>4574.2618424349785</v>
      </c>
      <c r="Z38" s="14">
        <f t="shared" si="12"/>
        <v>2036</v>
      </c>
      <c r="AA38" s="15">
        <v>72420.94499605545</v>
      </c>
      <c r="AB38" s="19">
        <v>67978.3305395052</v>
      </c>
      <c r="AC38" s="26">
        <f t="shared" si="5"/>
        <v>4442.614456550247</v>
      </c>
      <c r="AE38" s="14">
        <f t="shared" si="13"/>
        <v>2036</v>
      </c>
      <c r="AF38" s="15">
        <v>60645.59090221081</v>
      </c>
      <c r="AG38" s="19">
        <v>55455.46848570663</v>
      </c>
      <c r="AH38" s="26">
        <f t="shared" si="6"/>
        <v>5190.122416504179</v>
      </c>
    </row>
    <row r="39" spans="1:34" ht="12.75">
      <c r="A39" s="14">
        <f t="shared" si="7"/>
        <v>2037</v>
      </c>
      <c r="B39" s="15">
        <v>81765.20808421144</v>
      </c>
      <c r="C39" s="19">
        <v>77512.63362806497</v>
      </c>
      <c r="D39" s="26">
        <f t="shared" si="0"/>
        <v>4252.574456146467</v>
      </c>
      <c r="F39" s="14">
        <f t="shared" si="8"/>
        <v>2037</v>
      </c>
      <c r="G39" s="15">
        <v>83360.07112166812</v>
      </c>
      <c r="H39" s="19">
        <v>79271.10603442439</v>
      </c>
      <c r="I39" s="26">
        <f t="shared" si="1"/>
        <v>4088.965087243734</v>
      </c>
      <c r="K39" s="14">
        <f t="shared" si="9"/>
        <v>2037</v>
      </c>
      <c r="L39" s="15">
        <v>84969.94542375827</v>
      </c>
      <c r="M39" s="19">
        <v>81040.07150296788</v>
      </c>
      <c r="N39" s="26">
        <f t="shared" si="2"/>
        <v>3929.8739207903855</v>
      </c>
      <c r="P39" s="14">
        <f t="shared" si="10"/>
        <v>2037</v>
      </c>
      <c r="Q39" s="15">
        <v>72737.53224836402</v>
      </c>
      <c r="R39" s="19">
        <v>67985.30360453986</v>
      </c>
      <c r="S39" s="26">
        <f t="shared" si="3"/>
        <v>4752.228643824157</v>
      </c>
      <c r="U39" s="14">
        <f t="shared" si="11"/>
        <v>2037</v>
      </c>
      <c r="V39" s="15">
        <v>74306.7060934706</v>
      </c>
      <c r="W39" s="19">
        <v>69708.13414744583</v>
      </c>
      <c r="X39" s="26">
        <f t="shared" si="4"/>
        <v>4598.571946024764</v>
      </c>
      <c r="Z39" s="14">
        <f t="shared" si="12"/>
        <v>2037</v>
      </c>
      <c r="AA39" s="15">
        <v>75898.54642312792</v>
      </c>
      <c r="AB39" s="19">
        <v>71447.86507146547</v>
      </c>
      <c r="AC39" s="26">
        <f t="shared" si="5"/>
        <v>4450.681351662453</v>
      </c>
      <c r="AE39" s="14">
        <f t="shared" si="13"/>
        <v>2037</v>
      </c>
      <c r="AF39" s="15">
        <v>63522.39487689439</v>
      </c>
      <c r="AG39" s="19">
        <v>58249.56405808616</v>
      </c>
      <c r="AH39" s="26">
        <f t="shared" si="6"/>
        <v>5272.83081880823</v>
      </c>
    </row>
    <row r="40" spans="1:34" ht="12.75">
      <c r="A40" s="14">
        <f t="shared" si="7"/>
        <v>2038</v>
      </c>
      <c r="B40" s="15">
        <v>85165.80814838436</v>
      </c>
      <c r="C40" s="19">
        <v>80953.07534965056</v>
      </c>
      <c r="D40" s="26">
        <f t="shared" si="0"/>
        <v>4212.732798733792</v>
      </c>
      <c r="F40" s="14">
        <f t="shared" si="8"/>
        <v>2038</v>
      </c>
      <c r="G40" s="15">
        <v>86905.6887406133</v>
      </c>
      <c r="H40" s="19">
        <v>82873.27359616081</v>
      </c>
      <c r="I40" s="26">
        <f t="shared" si="1"/>
        <v>4032.4151444524905</v>
      </c>
      <c r="K40" s="14">
        <f t="shared" si="9"/>
        <v>2038</v>
      </c>
      <c r="L40" s="15">
        <v>88658.74639231307</v>
      </c>
      <c r="M40" s="19">
        <v>84803.4619166353</v>
      </c>
      <c r="N40" s="26">
        <f t="shared" si="2"/>
        <v>3855.2844756777777</v>
      </c>
      <c r="P40" s="14">
        <f t="shared" si="10"/>
        <v>2038</v>
      </c>
      <c r="Q40" s="15">
        <v>75828.95717757345</v>
      </c>
      <c r="R40" s="19">
        <v>71073.96368525998</v>
      </c>
      <c r="S40" s="26">
        <f t="shared" si="3"/>
        <v>4754.9934923134715</v>
      </c>
      <c r="U40" s="14">
        <f t="shared" si="11"/>
        <v>2038</v>
      </c>
      <c r="V40" s="15">
        <v>77542.09910954995</v>
      </c>
      <c r="W40" s="19">
        <v>72957.5481286739</v>
      </c>
      <c r="X40" s="26">
        <f t="shared" si="4"/>
        <v>4584.550980876054</v>
      </c>
      <c r="Z40" s="14">
        <f t="shared" si="12"/>
        <v>2038</v>
      </c>
      <c r="AA40" s="15">
        <v>79278.25923964447</v>
      </c>
      <c r="AB40" s="19">
        <v>74859.52868132896</v>
      </c>
      <c r="AC40" s="26">
        <f t="shared" si="5"/>
        <v>4418.73055831551</v>
      </c>
      <c r="AE40" s="14">
        <f t="shared" si="13"/>
        <v>2038</v>
      </c>
      <c r="AF40" s="15">
        <v>66304.00364479996</v>
      </c>
      <c r="AG40" s="19">
        <v>60986.12103930405</v>
      </c>
      <c r="AH40" s="26">
        <f t="shared" si="6"/>
        <v>5317.882605495906</v>
      </c>
    </row>
    <row r="41" spans="1:34" ht="12.75">
      <c r="A41" s="14">
        <f t="shared" si="7"/>
        <v>2039</v>
      </c>
      <c r="B41" s="15">
        <v>88457.74279320339</v>
      </c>
      <c r="C41" s="19">
        <v>84307.94450943024</v>
      </c>
      <c r="D41" s="26">
        <f t="shared" si="0"/>
        <v>4149.798283773154</v>
      </c>
      <c r="F41" s="14">
        <f t="shared" si="8"/>
        <v>2039</v>
      </c>
      <c r="G41" s="15">
        <v>90346.27032512391</v>
      </c>
      <c r="H41" s="19">
        <v>86394.97790117613</v>
      </c>
      <c r="I41" s="26">
        <f t="shared" si="1"/>
        <v>3951.292423947787</v>
      </c>
      <c r="K41" s="14">
        <f t="shared" si="9"/>
        <v>2039</v>
      </c>
      <c r="L41" s="15">
        <v>92247.90632160025</v>
      </c>
      <c r="M41" s="19">
        <v>88492.14735093615</v>
      </c>
      <c r="N41" s="26">
        <f t="shared" si="2"/>
        <v>3755.758970664101</v>
      </c>
      <c r="P41" s="14">
        <f t="shared" si="10"/>
        <v>2039</v>
      </c>
      <c r="Q41" s="15">
        <v>78823.54517769009</v>
      </c>
      <c r="R41" s="19">
        <v>74090.3046275098</v>
      </c>
      <c r="S41" s="26">
        <f t="shared" si="3"/>
        <v>4733.240550180286</v>
      </c>
      <c r="U41" s="14">
        <f t="shared" si="11"/>
        <v>2039</v>
      </c>
      <c r="V41" s="15">
        <v>80684.75363084646</v>
      </c>
      <c r="W41" s="19">
        <v>76140.47797800288</v>
      </c>
      <c r="X41" s="26">
        <f t="shared" si="4"/>
        <v>4544.275652843586</v>
      </c>
      <c r="Z41" s="14">
        <f t="shared" si="12"/>
        <v>2039</v>
      </c>
      <c r="AA41" s="15">
        <v>82569.08405391536</v>
      </c>
      <c r="AB41" s="19">
        <v>78209.1529683756</v>
      </c>
      <c r="AC41" s="26">
        <f t="shared" si="5"/>
        <v>4359.931085539763</v>
      </c>
      <c r="AE41" s="14">
        <f t="shared" si="13"/>
        <v>2039</v>
      </c>
      <c r="AF41" s="15">
        <v>68998.99367992638</v>
      </c>
      <c r="AG41" s="19">
        <v>63663.04554781672</v>
      </c>
      <c r="AH41" s="26">
        <f t="shared" si="6"/>
        <v>5335.948132109661</v>
      </c>
    </row>
    <row r="42" spans="1:34" ht="12.75">
      <c r="A42" s="14">
        <f t="shared" si="7"/>
        <v>2040</v>
      </c>
      <c r="B42" s="15">
        <v>91662.51817867595</v>
      </c>
      <c r="C42" s="19">
        <v>87623.67573679952</v>
      </c>
      <c r="D42" s="26">
        <f t="shared" si="0"/>
        <v>4038.8424418764334</v>
      </c>
      <c r="F42" s="14">
        <f t="shared" si="8"/>
        <v>2040</v>
      </c>
      <c r="G42" s="15">
        <v>93705.67216127843</v>
      </c>
      <c r="H42" s="19">
        <v>89883.15960034737</v>
      </c>
      <c r="I42" s="26">
        <f t="shared" si="1"/>
        <v>3822.5125609310635</v>
      </c>
      <c r="K42" s="14">
        <f t="shared" si="9"/>
        <v>2040</v>
      </c>
      <c r="L42" s="15">
        <v>95761.12806943605</v>
      </c>
      <c r="M42" s="19">
        <v>92151.8192006246</v>
      </c>
      <c r="N42" s="26">
        <f t="shared" si="2"/>
        <v>3609.3088688114512</v>
      </c>
      <c r="P42" s="14">
        <f t="shared" si="10"/>
        <v>2040</v>
      </c>
      <c r="Q42" s="15">
        <v>81739.23113681521</v>
      </c>
      <c r="R42" s="19">
        <v>77079.49880637127</v>
      </c>
      <c r="S42" s="26">
        <f t="shared" si="3"/>
        <v>4659.732330443949</v>
      </c>
      <c r="U42" s="14">
        <f t="shared" si="11"/>
        <v>2040</v>
      </c>
      <c r="V42" s="15">
        <v>83754.7715639393</v>
      </c>
      <c r="W42" s="19">
        <v>79301.3144536839</v>
      </c>
      <c r="X42" s="26">
        <f t="shared" si="4"/>
        <v>4453.457110255404</v>
      </c>
      <c r="Z42" s="14">
        <f t="shared" si="12"/>
        <v>2040</v>
      </c>
      <c r="AA42" s="15">
        <v>85792.86300334663</v>
      </c>
      <c r="AB42" s="19">
        <v>81542.3008574102</v>
      </c>
      <c r="AC42" s="26">
        <f t="shared" si="5"/>
        <v>4250.562145936434</v>
      </c>
      <c r="AE42" s="14">
        <f t="shared" si="13"/>
        <v>2040</v>
      </c>
      <c r="AF42" s="15">
        <v>71624.4826530622</v>
      </c>
      <c r="AG42" s="19">
        <v>66325.6961342434</v>
      </c>
      <c r="AH42" s="26">
        <f t="shared" si="6"/>
        <v>5298.786518818801</v>
      </c>
    </row>
    <row r="43" spans="1:34" ht="12.75">
      <c r="A43" s="14">
        <f t="shared" si="7"/>
        <v>2041</v>
      </c>
      <c r="B43" s="15">
        <v>94766.6264535719</v>
      </c>
      <c r="C43" s="19">
        <v>90853.76313743864</v>
      </c>
      <c r="D43" s="26">
        <f t="shared" si="0"/>
        <v>3912.8633161332546</v>
      </c>
      <c r="F43" s="14">
        <f t="shared" si="8"/>
        <v>2041</v>
      </c>
      <c r="G43" s="15">
        <v>96968.05113229048</v>
      </c>
      <c r="H43" s="19">
        <v>93290.43549550575</v>
      </c>
      <c r="I43" s="26">
        <f t="shared" si="1"/>
        <v>3677.615636784729</v>
      </c>
      <c r="K43" s="14">
        <f t="shared" si="9"/>
        <v>2041</v>
      </c>
      <c r="L43" s="15">
        <v>99181.38361576412</v>
      </c>
      <c r="M43" s="19">
        <v>95736.09642096476</v>
      </c>
      <c r="N43" s="26">
        <f t="shared" si="2"/>
        <v>3445.2871947993553</v>
      </c>
      <c r="P43" s="14">
        <f t="shared" si="10"/>
        <v>2041</v>
      </c>
      <c r="Q43" s="15">
        <v>84564.8116554112</v>
      </c>
      <c r="R43" s="19">
        <v>79994.86781369123</v>
      </c>
      <c r="S43" s="26">
        <f t="shared" si="3"/>
        <v>4569.943841719971</v>
      </c>
      <c r="U43" s="14">
        <f t="shared" si="11"/>
        <v>2041</v>
      </c>
      <c r="V43" s="15">
        <v>86738.30169954401</v>
      </c>
      <c r="W43" s="19">
        <v>82393.50826876168</v>
      </c>
      <c r="X43" s="26">
        <f t="shared" si="4"/>
        <v>4344.793430782331</v>
      </c>
      <c r="Z43" s="14">
        <f t="shared" si="12"/>
        <v>2041</v>
      </c>
      <c r="AA43" s="15">
        <v>88934.49340445118</v>
      </c>
      <c r="AB43" s="19">
        <v>84811.3788266211</v>
      </c>
      <c r="AC43" s="26">
        <f t="shared" si="5"/>
        <v>4123.114577830071</v>
      </c>
      <c r="AE43" s="14">
        <f t="shared" si="13"/>
        <v>2041</v>
      </c>
      <c r="AF43" s="15">
        <v>74170.60413377661</v>
      </c>
      <c r="AG43" s="19">
        <v>68925.2922088062</v>
      </c>
      <c r="AH43" s="26">
        <f t="shared" si="6"/>
        <v>5245.311924970403</v>
      </c>
    </row>
    <row r="44" spans="1:34" ht="12.75">
      <c r="A44" s="14">
        <f t="shared" si="7"/>
        <v>2042</v>
      </c>
      <c r="B44" s="15">
        <v>97815.92165562742</v>
      </c>
      <c r="C44" s="19">
        <v>93995.92860415856</v>
      </c>
      <c r="D44" s="26">
        <f t="shared" si="0"/>
        <v>3819.9930514688604</v>
      </c>
      <c r="F44" s="14">
        <f t="shared" si="8"/>
        <v>2042</v>
      </c>
      <c r="G44" s="15">
        <v>100179.55316437731</v>
      </c>
      <c r="H44" s="19">
        <v>96614.09834719541</v>
      </c>
      <c r="I44" s="26">
        <f t="shared" si="1"/>
        <v>3565.454817181904</v>
      </c>
      <c r="K44" s="14">
        <f t="shared" si="9"/>
        <v>2042</v>
      </c>
      <c r="L44" s="15">
        <v>102555.66996312806</v>
      </c>
      <c r="M44" s="19">
        <v>99241.35573597514</v>
      </c>
      <c r="N44" s="26">
        <f t="shared" si="2"/>
        <v>3314.3142271529214</v>
      </c>
      <c r="P44" s="14">
        <f t="shared" si="10"/>
        <v>2042</v>
      </c>
      <c r="Q44" s="15">
        <v>87345.33984553702</v>
      </c>
      <c r="R44" s="19">
        <v>82834.22436248513</v>
      </c>
      <c r="S44" s="26">
        <f t="shared" si="3"/>
        <v>4511.1154830518935</v>
      </c>
      <c r="U44" s="14">
        <f t="shared" si="11"/>
        <v>2042</v>
      </c>
      <c r="V44" s="15">
        <v>89681.46558742043</v>
      </c>
      <c r="W44" s="19">
        <v>85414.6693454134</v>
      </c>
      <c r="X44" s="26">
        <f t="shared" si="4"/>
        <v>4266.79624200704</v>
      </c>
      <c r="Z44" s="14">
        <f t="shared" si="12"/>
        <v>2042</v>
      </c>
      <c r="AA44" s="15">
        <v>92039.45365490482</v>
      </c>
      <c r="AB44" s="19">
        <v>88013.15690632371</v>
      </c>
      <c r="AC44" s="26">
        <f t="shared" si="5"/>
        <v>4026.2967485811096</v>
      </c>
      <c r="AE44" s="14">
        <f t="shared" si="13"/>
        <v>2042</v>
      </c>
      <c r="AF44" s="15">
        <v>76681.24148039141</v>
      </c>
      <c r="AG44" s="19">
        <v>71460.34517197909</v>
      </c>
      <c r="AH44" s="26">
        <f t="shared" si="6"/>
        <v>5220.896308412324</v>
      </c>
    </row>
    <row r="45" spans="1:34" ht="12.75">
      <c r="A45" s="14">
        <f t="shared" si="7"/>
        <v>2043</v>
      </c>
      <c r="B45" s="15">
        <v>100864.41245427869</v>
      </c>
      <c r="C45" s="19">
        <v>97134.07595490229</v>
      </c>
      <c r="D45" s="26">
        <f t="shared" si="0"/>
        <v>3730.336499376397</v>
      </c>
      <c r="F45" s="14">
        <f t="shared" si="8"/>
        <v>2043</v>
      </c>
      <c r="G45" s="15">
        <v>103400.9903677251</v>
      </c>
      <c r="H45" s="19">
        <v>99942.91922431372</v>
      </c>
      <c r="I45" s="26">
        <f t="shared" si="1"/>
        <v>3458.0711434113764</v>
      </c>
      <c r="K45" s="14">
        <f t="shared" si="9"/>
        <v>2043</v>
      </c>
      <c r="L45" s="15">
        <v>105949.91270210296</v>
      </c>
      <c r="M45" s="19">
        <v>102762.05871709154</v>
      </c>
      <c r="N45" s="26">
        <f t="shared" si="2"/>
        <v>3187.8539850114175</v>
      </c>
      <c r="P45" s="14">
        <f t="shared" si="10"/>
        <v>2043</v>
      </c>
      <c r="Q45" s="15">
        <v>90124.69172962118</v>
      </c>
      <c r="R45" s="19">
        <v>85671.26868524017</v>
      </c>
      <c r="S45" s="26">
        <f t="shared" si="3"/>
        <v>4453.423044381008</v>
      </c>
      <c r="U45" s="14">
        <f t="shared" si="11"/>
        <v>2043</v>
      </c>
      <c r="V45" s="15">
        <v>92633.31625485906</v>
      </c>
      <c r="W45" s="19">
        <v>88442.36613000926</v>
      </c>
      <c r="X45" s="26">
        <f t="shared" si="4"/>
        <v>4190.950124849798</v>
      </c>
      <c r="Z45" s="14">
        <f t="shared" si="12"/>
        <v>2043</v>
      </c>
      <c r="AA45" s="15">
        <v>95163.9676723678</v>
      </c>
      <c r="AB45" s="19">
        <v>91231.6509714299</v>
      </c>
      <c r="AC45" s="26">
        <f t="shared" si="5"/>
        <v>3932.316700937896</v>
      </c>
      <c r="AE45" s="14">
        <f t="shared" si="13"/>
        <v>2043</v>
      </c>
      <c r="AF45" s="15">
        <v>79190.41307202155</v>
      </c>
      <c r="AG45" s="19">
        <v>73995.46494992946</v>
      </c>
      <c r="AH45" s="26">
        <f t="shared" si="6"/>
        <v>5194.948122092086</v>
      </c>
    </row>
    <row r="46" spans="1:34" ht="12.75">
      <c r="A46" s="14">
        <f t="shared" si="7"/>
        <v>2044</v>
      </c>
      <c r="B46" s="15">
        <v>103844.8406453561</v>
      </c>
      <c r="C46" s="19">
        <v>100219.86861425237</v>
      </c>
      <c r="D46" s="26">
        <f t="shared" si="0"/>
        <v>3624.972031103738</v>
      </c>
      <c r="F46" s="14">
        <f t="shared" si="8"/>
        <v>2044</v>
      </c>
      <c r="G46" s="15">
        <v>106559.74631472748</v>
      </c>
      <c r="H46" s="19">
        <v>103226.19311207235</v>
      </c>
      <c r="I46" s="26">
        <f t="shared" si="1"/>
        <v>3333.5532026551373</v>
      </c>
      <c r="K46" s="14">
        <f t="shared" si="9"/>
        <v>2044</v>
      </c>
      <c r="L46" s="15">
        <v>109286.90701154579</v>
      </c>
      <c r="M46" s="19">
        <v>106243.55469706873</v>
      </c>
      <c r="N46" s="26">
        <f t="shared" si="2"/>
        <v>3043.352314477059</v>
      </c>
      <c r="P46" s="14">
        <f t="shared" si="10"/>
        <v>2044</v>
      </c>
      <c r="Q46" s="15">
        <v>92844.64812448215</v>
      </c>
      <c r="R46" s="19">
        <v>88464.44952926988</v>
      </c>
      <c r="S46" s="26">
        <f t="shared" si="3"/>
        <v>4380.198595212263</v>
      </c>
      <c r="U46" s="14">
        <f t="shared" si="11"/>
        <v>2044</v>
      </c>
      <c r="V46" s="15">
        <v>95530.9489353195</v>
      </c>
      <c r="W46" s="19">
        <v>91432.36938471234</v>
      </c>
      <c r="X46" s="26">
        <f t="shared" si="4"/>
        <v>4098.579550607159</v>
      </c>
      <c r="Z46" s="14">
        <f t="shared" si="12"/>
        <v>2044</v>
      </c>
      <c r="AA46" s="15">
        <v>98238.68394737967</v>
      </c>
      <c r="AB46" s="19">
        <v>94418.81829135674</v>
      </c>
      <c r="AC46" s="26">
        <f t="shared" si="5"/>
        <v>3819.8656560229283</v>
      </c>
      <c r="AE46" s="14">
        <f t="shared" si="13"/>
        <v>2044</v>
      </c>
      <c r="AF46" s="15">
        <v>81648.63024249522</v>
      </c>
      <c r="AG46" s="19">
        <v>76495.12902267915</v>
      </c>
      <c r="AH46" s="26">
        <f t="shared" si="6"/>
        <v>5153.501219816069</v>
      </c>
    </row>
    <row r="47" spans="1:34" ht="12.75">
      <c r="A47" s="14">
        <f t="shared" si="7"/>
        <v>2045</v>
      </c>
      <c r="B47" s="15">
        <v>106718.49280208019</v>
      </c>
      <c r="C47" s="19">
        <v>103202.98386613608</v>
      </c>
      <c r="D47" s="26">
        <f t="shared" si="0"/>
        <v>3515.5089359441045</v>
      </c>
      <c r="F47" s="14">
        <f t="shared" si="8"/>
        <v>2045</v>
      </c>
      <c r="G47" s="15">
        <v>109612.49773899488</v>
      </c>
      <c r="H47" s="19">
        <v>106407.6820241493</v>
      </c>
      <c r="I47" s="26">
        <f t="shared" si="1"/>
        <v>3204.8157148455794</v>
      </c>
      <c r="K47" s="14">
        <f t="shared" si="9"/>
        <v>2045</v>
      </c>
      <c r="L47" s="15">
        <v>112518.67797713864</v>
      </c>
      <c r="M47" s="19">
        <v>109624.14660562287</v>
      </c>
      <c r="N47" s="26">
        <f t="shared" si="2"/>
        <v>2894.531371515768</v>
      </c>
      <c r="P47" s="14">
        <f t="shared" si="10"/>
        <v>2045</v>
      </c>
      <c r="Q47" s="15">
        <v>95468.76212278973</v>
      </c>
      <c r="R47" s="19">
        <v>91167.23776295592</v>
      </c>
      <c r="S47" s="26">
        <f t="shared" si="3"/>
        <v>4301.524359833813</v>
      </c>
      <c r="U47" s="14">
        <f t="shared" si="11"/>
        <v>2045</v>
      </c>
      <c r="V47" s="15">
        <v>98333.52352576668</v>
      </c>
      <c r="W47" s="19">
        <v>94332.88715863726</v>
      </c>
      <c r="X47" s="26">
        <f t="shared" si="4"/>
        <v>4000.636367129424</v>
      </c>
      <c r="Z47" s="14">
        <f t="shared" si="12"/>
        <v>2045</v>
      </c>
      <c r="AA47" s="15">
        <v>101219.14453624024</v>
      </c>
      <c r="AB47" s="19">
        <v>97517.4017723512</v>
      </c>
      <c r="AC47" s="26">
        <f t="shared" si="5"/>
        <v>3701.7427638890513</v>
      </c>
      <c r="AE47" s="14">
        <f t="shared" si="13"/>
        <v>2045</v>
      </c>
      <c r="AF47" s="15">
        <v>84021.97174125079</v>
      </c>
      <c r="AG47" s="19">
        <v>78916.71054458103</v>
      </c>
      <c r="AH47" s="26">
        <f t="shared" si="6"/>
        <v>5105.261196669759</v>
      </c>
    </row>
    <row r="48" spans="1:34" s="25" customFormat="1" ht="12.75">
      <c r="A48" s="14">
        <f t="shared" si="7"/>
        <v>2046</v>
      </c>
      <c r="B48" s="15">
        <v>109481.54182569316</v>
      </c>
      <c r="C48" s="19">
        <v>106109.31726531804</v>
      </c>
      <c r="D48" s="26">
        <f t="shared" si="0"/>
        <v>3372.2245603751217</v>
      </c>
      <c r="F48" s="14">
        <f t="shared" si="8"/>
        <v>2046</v>
      </c>
      <c r="G48" s="15">
        <v>112555.42280448711</v>
      </c>
      <c r="H48" s="19">
        <v>109513.28592329161</v>
      </c>
      <c r="I48" s="26">
        <f t="shared" si="1"/>
        <v>3042.1368811955035</v>
      </c>
      <c r="K48" s="14">
        <f t="shared" si="9"/>
        <v>2046</v>
      </c>
      <c r="L48" s="15">
        <v>115641.40862688693</v>
      </c>
      <c r="M48" s="19">
        <v>112929.73938238052</v>
      </c>
      <c r="N48" s="26">
        <f t="shared" si="2"/>
        <v>2711.669244506411</v>
      </c>
      <c r="P48" s="14">
        <f t="shared" si="10"/>
        <v>2046</v>
      </c>
      <c r="Q48" s="15">
        <v>97992.74796938627</v>
      </c>
      <c r="R48" s="19">
        <v>93805.01362924611</v>
      </c>
      <c r="S48" s="26">
        <f t="shared" si="3"/>
        <v>4187.7343401401595</v>
      </c>
      <c r="U48" s="14">
        <f t="shared" si="11"/>
        <v>2046</v>
      </c>
      <c r="V48" s="15">
        <v>101036.7589313598</v>
      </c>
      <c r="W48" s="19">
        <v>97169.3034423249</v>
      </c>
      <c r="X48" s="26">
        <f t="shared" si="4"/>
        <v>3867.4554890348954</v>
      </c>
      <c r="Z48" s="14">
        <f t="shared" si="12"/>
        <v>2046</v>
      </c>
      <c r="AA48" s="15">
        <v>104101.0722167445</v>
      </c>
      <c r="AB48" s="19">
        <v>100552.78939888345</v>
      </c>
      <c r="AC48" s="26">
        <f t="shared" si="5"/>
        <v>3548.2828178610507</v>
      </c>
      <c r="AE48" s="14">
        <f t="shared" si="13"/>
        <v>2046</v>
      </c>
      <c r="AF48" s="15">
        <v>86305.69168479473</v>
      </c>
      <c r="AG48" s="19">
        <v>81285.07331456883</v>
      </c>
      <c r="AH48" s="26">
        <f t="shared" si="6"/>
        <v>5020.6183702259</v>
      </c>
    </row>
    <row r="49" spans="1:34" ht="12.75">
      <c r="A49" s="14">
        <f t="shared" si="7"/>
        <v>2047</v>
      </c>
      <c r="B49" s="15">
        <v>112133.68683365545</v>
      </c>
      <c r="C49" s="19">
        <v>108906.93768374922</v>
      </c>
      <c r="D49" s="26">
        <f aca="true" t="shared" si="14" ref="D49:D66">B49-C49</f>
        <v>3226.7491499062307</v>
      </c>
      <c r="F49" s="14">
        <f t="shared" si="8"/>
        <v>2047</v>
      </c>
      <c r="G49" s="15">
        <v>115388.22584137479</v>
      </c>
      <c r="H49" s="19">
        <v>112511.07809428744</v>
      </c>
      <c r="I49" s="26">
        <f aca="true" t="shared" si="15" ref="I49:I66">G49-H49</f>
        <v>2877.1477470873506</v>
      </c>
      <c r="K49" s="14">
        <f t="shared" si="9"/>
        <v>2047</v>
      </c>
      <c r="L49" s="15">
        <v>118654.8081226917</v>
      </c>
      <c r="M49" s="19">
        <v>116128.4112705645</v>
      </c>
      <c r="N49" s="26">
        <f aca="true" t="shared" si="16" ref="N49:N66">L49-M49</f>
        <v>2526.3968521272036</v>
      </c>
      <c r="P49" s="14">
        <f t="shared" si="10"/>
        <v>2047</v>
      </c>
      <c r="Q49" s="15">
        <v>100415.86536703758</v>
      </c>
      <c r="R49" s="19">
        <v>96345.35230620924</v>
      </c>
      <c r="S49" s="26">
        <f aca="true" t="shared" si="17" ref="S49:S66">Q49-R49</f>
        <v>4070.513060828336</v>
      </c>
      <c r="U49" s="14">
        <f t="shared" si="11"/>
        <v>2047</v>
      </c>
      <c r="V49" s="15">
        <v>103639.91949011815</v>
      </c>
      <c r="W49" s="19">
        <v>99909.19719308915</v>
      </c>
      <c r="X49" s="26">
        <f aca="true" t="shared" si="18" ref="X49:X66">V49-W49</f>
        <v>3730.722297029002</v>
      </c>
      <c r="Z49" s="14">
        <f t="shared" si="12"/>
        <v>2047</v>
      </c>
      <c r="AA49" s="15">
        <v>106883.73520728856</v>
      </c>
      <c r="AB49" s="19">
        <v>103492.56414471548</v>
      </c>
      <c r="AC49" s="26">
        <f aca="true" t="shared" si="19" ref="AC49:AC66">AA49-AB49</f>
        <v>3391.1710625730775</v>
      </c>
      <c r="AE49" s="14">
        <f t="shared" si="13"/>
        <v>2047</v>
      </c>
      <c r="AF49" s="15">
        <v>88498.60895027372</v>
      </c>
      <c r="AG49" s="19">
        <v>83567.29773247556</v>
      </c>
      <c r="AH49" s="26">
        <f aca="true" t="shared" si="20" ref="AH49:AH66">AF49-AG49</f>
        <v>4931.311217798153</v>
      </c>
    </row>
    <row r="50" spans="1:34" ht="12.75">
      <c r="A50" s="14">
        <f aca="true" t="shared" si="21" ref="A50:A66">A49+1</f>
        <v>2048</v>
      </c>
      <c r="B50" s="15">
        <v>114687.01638228526</v>
      </c>
      <c r="C50" s="19">
        <v>111603.13522965596</v>
      </c>
      <c r="D50" s="26">
        <f t="shared" si="14"/>
        <v>3083.8811526292993</v>
      </c>
      <c r="F50" s="14">
        <f aca="true" t="shared" si="22" ref="F50:F66">F49+1</f>
        <v>2048</v>
      </c>
      <c r="G50" s="15">
        <v>118123.00057158915</v>
      </c>
      <c r="H50" s="19">
        <v>115408.3530637606</v>
      </c>
      <c r="I50" s="26">
        <f t="shared" si="15"/>
        <v>2714.647507828544</v>
      </c>
      <c r="K50" s="14">
        <f aca="true" t="shared" si="23" ref="K50:K66">K49+1</f>
        <v>2048</v>
      </c>
      <c r="L50" s="15">
        <v>121570.97498802825</v>
      </c>
      <c r="M50" s="19">
        <v>119227.46173846572</v>
      </c>
      <c r="N50" s="26">
        <f t="shared" si="16"/>
        <v>2343.5132495625294</v>
      </c>
      <c r="P50" s="14">
        <f aca="true" t="shared" si="24" ref="P50:P66">P49+1</f>
        <v>2048</v>
      </c>
      <c r="Q50" s="15">
        <v>102749.7818918391</v>
      </c>
      <c r="R50" s="19">
        <v>98795.07091923269</v>
      </c>
      <c r="S50" s="26">
        <f t="shared" si="17"/>
        <v>3954.710972606408</v>
      </c>
      <c r="U50" s="14">
        <f aca="true" t="shared" si="25" ref="U50:U66">U49+1</f>
        <v>2048</v>
      </c>
      <c r="V50" s="15">
        <v>106154.6773901909</v>
      </c>
      <c r="W50" s="19">
        <v>102559.3893468247</v>
      </c>
      <c r="X50" s="26">
        <f t="shared" si="18"/>
        <v>3595.2880433662067</v>
      </c>
      <c r="Z50" s="14">
        <f aca="true" t="shared" si="26" ref="Z50:Z66">Z49+1</f>
        <v>2048</v>
      </c>
      <c r="AA50" s="15">
        <v>109578.80958463084</v>
      </c>
      <c r="AB50" s="19">
        <v>106343.55098465511</v>
      </c>
      <c r="AC50" s="26">
        <f t="shared" si="19"/>
        <v>3235.2585999757284</v>
      </c>
      <c r="AE50" s="14">
        <f aca="true" t="shared" si="27" ref="AE50:AE66">AE49+1</f>
        <v>2048</v>
      </c>
      <c r="AF50" s="15">
        <v>90611.96878110107</v>
      </c>
      <c r="AG50" s="19">
        <v>85769.72690230288</v>
      </c>
      <c r="AH50" s="26">
        <f t="shared" si="20"/>
        <v>4842.241878798188</v>
      </c>
    </row>
    <row r="51" spans="1:34" ht="12.75">
      <c r="A51" s="14">
        <f t="shared" si="21"/>
        <v>2049</v>
      </c>
      <c r="B51" s="15">
        <v>117169.50735819791</v>
      </c>
      <c r="C51" s="19">
        <v>114203.70684777816</v>
      </c>
      <c r="D51" s="26">
        <f t="shared" si="14"/>
        <v>2965.800510419751</v>
      </c>
      <c r="F51" s="14">
        <f t="shared" si="22"/>
        <v>2049</v>
      </c>
      <c r="G51" s="15">
        <v>120787.72900305162</v>
      </c>
      <c r="H51" s="19">
        <v>118210.91220108676</v>
      </c>
      <c r="I51" s="26">
        <f t="shared" si="15"/>
        <v>2576.8168019648583</v>
      </c>
      <c r="K51" s="14">
        <f t="shared" si="23"/>
        <v>2049</v>
      </c>
      <c r="L51" s="15">
        <v>124417.8960042192</v>
      </c>
      <c r="M51" s="19">
        <v>122232.69708196874</v>
      </c>
      <c r="N51" s="26">
        <f t="shared" si="16"/>
        <v>2185.1989222504635</v>
      </c>
      <c r="P51" s="14">
        <f t="shared" si="24"/>
        <v>2049</v>
      </c>
      <c r="Q51" s="15">
        <v>105022.07111128735</v>
      </c>
      <c r="R51" s="19">
        <v>101159.5132724143</v>
      </c>
      <c r="S51" s="26">
        <f t="shared" si="17"/>
        <v>3862.55783887305</v>
      </c>
      <c r="U51" s="14">
        <f t="shared" si="25"/>
        <v>2049</v>
      </c>
      <c r="V51" s="15">
        <v>108608.61078971616</v>
      </c>
      <c r="W51" s="19">
        <v>105125.22754902621</v>
      </c>
      <c r="X51" s="26">
        <f t="shared" si="18"/>
        <v>3483.3832406899455</v>
      </c>
      <c r="Z51" s="14">
        <f t="shared" si="26"/>
        <v>2049</v>
      </c>
      <c r="AA51" s="15">
        <v>112213.87740422387</v>
      </c>
      <c r="AB51" s="19">
        <v>109111.10162552663</v>
      </c>
      <c r="AC51" s="26">
        <f t="shared" si="19"/>
        <v>3102.775778697236</v>
      </c>
      <c r="AE51" s="14">
        <f t="shared" si="27"/>
        <v>2049</v>
      </c>
      <c r="AF51" s="15">
        <v>92672.94012922022</v>
      </c>
      <c r="AG51" s="19">
        <v>87897.25049281635</v>
      </c>
      <c r="AH51" s="26">
        <f t="shared" si="20"/>
        <v>4775.689636403869</v>
      </c>
    </row>
    <row r="52" spans="1:34" ht="12.75">
      <c r="A52" s="14">
        <f t="shared" si="21"/>
        <v>2050</v>
      </c>
      <c r="B52" s="15">
        <v>119560.47355383629</v>
      </c>
      <c r="C52" s="19">
        <v>116715.26215713356</v>
      </c>
      <c r="D52" s="26">
        <f t="shared" si="14"/>
        <v>2845.2113967027253</v>
      </c>
      <c r="F52" s="14">
        <f t="shared" si="22"/>
        <v>2050</v>
      </c>
      <c r="G52" s="15">
        <v>123361.73000787968</v>
      </c>
      <c r="H52" s="19">
        <v>120925.36955680953</v>
      </c>
      <c r="I52" s="26">
        <f t="shared" si="15"/>
        <v>2436.3604510701552</v>
      </c>
      <c r="K52" s="14">
        <f t="shared" si="23"/>
        <v>2050</v>
      </c>
      <c r="L52" s="15">
        <v>127174.89479060206</v>
      </c>
      <c r="M52" s="19">
        <v>125150.7362645123</v>
      </c>
      <c r="N52" s="26">
        <f t="shared" si="16"/>
        <v>2024.1585260897555</v>
      </c>
      <c r="P52" s="14">
        <f t="shared" si="24"/>
        <v>2050</v>
      </c>
      <c r="Q52" s="15">
        <v>107211.66041888742</v>
      </c>
      <c r="R52" s="19">
        <v>103444.85485392959</v>
      </c>
      <c r="S52" s="26">
        <f t="shared" si="17"/>
        <v>3766.805564957831</v>
      </c>
      <c r="U52" s="14">
        <f t="shared" si="25"/>
        <v>2050</v>
      </c>
      <c r="V52" s="15">
        <v>110980.65165314285</v>
      </c>
      <c r="W52" s="19">
        <v>107612.89115979912</v>
      </c>
      <c r="X52" s="26">
        <f t="shared" si="18"/>
        <v>3367.760493343725</v>
      </c>
      <c r="Z52" s="14">
        <f t="shared" si="26"/>
        <v>2050</v>
      </c>
      <c r="AA52" s="15">
        <v>114767.87453699092</v>
      </c>
      <c r="AB52" s="19">
        <v>111801.399511138</v>
      </c>
      <c r="AC52" s="26">
        <f t="shared" si="19"/>
        <v>2966.4750258529093</v>
      </c>
      <c r="AE52" s="14">
        <f t="shared" si="27"/>
        <v>2050</v>
      </c>
      <c r="AF52" s="15">
        <v>94660.06274645047</v>
      </c>
      <c r="AG52" s="19">
        <v>89955.60890864827</v>
      </c>
      <c r="AH52" s="26">
        <f t="shared" si="20"/>
        <v>4704.453837802197</v>
      </c>
    </row>
    <row r="53" spans="1:34" ht="12.75">
      <c r="A53" s="14">
        <f t="shared" si="21"/>
        <v>2051</v>
      </c>
      <c r="B53" s="15">
        <v>121865.82791619876</v>
      </c>
      <c r="C53" s="19">
        <v>119138.6925774233</v>
      </c>
      <c r="D53" s="26">
        <f t="shared" si="14"/>
        <v>2727.1353387754643</v>
      </c>
      <c r="F53" s="14">
        <f t="shared" si="22"/>
        <v>2051</v>
      </c>
      <c r="G53" s="15">
        <v>125850.92157368027</v>
      </c>
      <c r="H53" s="19">
        <v>123552.62098967271</v>
      </c>
      <c r="I53" s="26">
        <f t="shared" si="15"/>
        <v>2298.300584007564</v>
      </c>
      <c r="K53" s="14">
        <f t="shared" si="23"/>
        <v>2051</v>
      </c>
      <c r="L53" s="15">
        <v>129847.894057706</v>
      </c>
      <c r="M53" s="19">
        <v>127982.48004560372</v>
      </c>
      <c r="N53" s="26">
        <f t="shared" si="16"/>
        <v>1865.4140121022792</v>
      </c>
      <c r="P53" s="14">
        <f t="shared" si="24"/>
        <v>2051</v>
      </c>
      <c r="Q53" s="15">
        <v>109324.0925730413</v>
      </c>
      <c r="R53" s="19">
        <v>105651.57116495987</v>
      </c>
      <c r="S53" s="26">
        <f t="shared" si="17"/>
        <v>3672.521408081433</v>
      </c>
      <c r="U53" s="14">
        <f t="shared" si="25"/>
        <v>2051</v>
      </c>
      <c r="V53" s="15">
        <v>113276.3472917643</v>
      </c>
      <c r="W53" s="19">
        <v>110022.8595824475</v>
      </c>
      <c r="X53" s="26">
        <f t="shared" si="18"/>
        <v>3253.487709316789</v>
      </c>
      <c r="Z53" s="14">
        <f t="shared" si="26"/>
        <v>2051</v>
      </c>
      <c r="AA53" s="15">
        <v>117246.35221029734</v>
      </c>
      <c r="AB53" s="19">
        <v>114414.9281508301</v>
      </c>
      <c r="AC53" s="26">
        <f t="shared" si="19"/>
        <v>2831.42405946723</v>
      </c>
      <c r="AE53" s="14">
        <f t="shared" si="27"/>
        <v>2051</v>
      </c>
      <c r="AF53" s="15">
        <v>96578.50801129504</v>
      </c>
      <c r="AG53" s="19">
        <v>91944.86081996081</v>
      </c>
      <c r="AH53" s="26">
        <f t="shared" si="20"/>
        <v>4633.647191334225</v>
      </c>
    </row>
    <row r="54" spans="1:34" ht="12.75">
      <c r="A54" s="14">
        <f t="shared" si="21"/>
        <v>2052</v>
      </c>
      <c r="B54" s="15">
        <v>124095.92613862993</v>
      </c>
      <c r="C54" s="19">
        <v>121512.39820134213</v>
      </c>
      <c r="D54" s="26">
        <f t="shared" si="14"/>
        <v>2583.5279372877994</v>
      </c>
      <c r="F54" s="14">
        <f t="shared" si="22"/>
        <v>2052</v>
      </c>
      <c r="G54" s="15">
        <v>128265.66439780072</v>
      </c>
      <c r="H54" s="19">
        <v>126131.07103953333</v>
      </c>
      <c r="I54" s="26">
        <f t="shared" si="15"/>
        <v>2134.5933582673897</v>
      </c>
      <c r="K54" s="14">
        <f t="shared" si="23"/>
        <v>2052</v>
      </c>
      <c r="L54" s="15">
        <v>132447.25920331114</v>
      </c>
      <c r="M54" s="19">
        <v>130766.33785515469</v>
      </c>
      <c r="N54" s="26">
        <f t="shared" si="16"/>
        <v>1680.9213481564511</v>
      </c>
      <c r="P54" s="14">
        <f t="shared" si="24"/>
        <v>2052</v>
      </c>
      <c r="Q54" s="15">
        <v>111369.36860877898</v>
      </c>
      <c r="R54" s="19">
        <v>107817.66382798027</v>
      </c>
      <c r="S54" s="26">
        <f t="shared" si="17"/>
        <v>3551.704780798711</v>
      </c>
      <c r="U54" s="14">
        <f t="shared" si="25"/>
        <v>2052</v>
      </c>
      <c r="V54" s="15">
        <v>115505.70327702729</v>
      </c>
      <c r="W54" s="19">
        <v>112393.13837143713</v>
      </c>
      <c r="X54" s="26">
        <f t="shared" si="18"/>
        <v>3112.5649055901595</v>
      </c>
      <c r="Z54" s="14">
        <f t="shared" si="26"/>
        <v>2052</v>
      </c>
      <c r="AA54" s="15">
        <v>119659.3199216811</v>
      </c>
      <c r="AB54" s="19">
        <v>116989.69722740582</v>
      </c>
      <c r="AC54" s="26">
        <f t="shared" si="19"/>
        <v>2669.6226942752837</v>
      </c>
      <c r="AE54" s="14">
        <f t="shared" si="27"/>
        <v>2052</v>
      </c>
      <c r="AF54" s="15">
        <v>98437.92115846454</v>
      </c>
      <c r="AG54" s="19">
        <v>93902.60850500033</v>
      </c>
      <c r="AH54" s="26">
        <f t="shared" si="20"/>
        <v>4535.312653464207</v>
      </c>
    </row>
    <row r="55" spans="1:34" ht="12.75">
      <c r="A55" s="14">
        <f t="shared" si="21"/>
        <v>2053</v>
      </c>
      <c r="B55" s="15">
        <v>126250.90239156349</v>
      </c>
      <c r="C55" s="19">
        <v>123806.33834324157</v>
      </c>
      <c r="D55" s="26">
        <f t="shared" si="14"/>
        <v>2444.5640483219177</v>
      </c>
      <c r="F55" s="14">
        <f t="shared" si="22"/>
        <v>2053</v>
      </c>
      <c r="G55" s="15">
        <v>130606.09762043096</v>
      </c>
      <c r="H55" s="19">
        <v>128630.68347660475</v>
      </c>
      <c r="I55" s="26">
        <f t="shared" si="15"/>
        <v>1975.4141438262013</v>
      </c>
      <c r="K55" s="14">
        <f t="shared" si="23"/>
        <v>2053</v>
      </c>
      <c r="L55" s="15">
        <v>134973.13404728717</v>
      </c>
      <c r="M55" s="19">
        <v>133472.27834409027</v>
      </c>
      <c r="N55" s="26">
        <f t="shared" si="16"/>
        <v>1500.8557031968958</v>
      </c>
      <c r="P55" s="14">
        <f t="shared" si="24"/>
        <v>2053</v>
      </c>
      <c r="Q55" s="15">
        <v>113347.28291697163</v>
      </c>
      <c r="R55" s="19">
        <v>109912.71040345213</v>
      </c>
      <c r="S55" s="26">
        <f t="shared" si="17"/>
        <v>3434.5725135194953</v>
      </c>
      <c r="U55" s="14">
        <f t="shared" si="25"/>
        <v>2053</v>
      </c>
      <c r="V55" s="15">
        <v>117668.51852125989</v>
      </c>
      <c r="W55" s="19">
        <v>114693.30904877793</v>
      </c>
      <c r="X55" s="26">
        <f t="shared" si="18"/>
        <v>2975.2094724819617</v>
      </c>
      <c r="Z55" s="14">
        <f t="shared" si="26"/>
        <v>2053</v>
      </c>
      <c r="AA55" s="15">
        <v>122006.58051998651</v>
      </c>
      <c r="AB55" s="19">
        <v>119495.29241348308</v>
      </c>
      <c r="AC55" s="26">
        <f t="shared" si="19"/>
        <v>2511.2881065034308</v>
      </c>
      <c r="AE55" s="14">
        <f t="shared" si="27"/>
        <v>2053</v>
      </c>
      <c r="AF55" s="15">
        <v>100237.75570450255</v>
      </c>
      <c r="AG55" s="19">
        <v>95798.0469331803</v>
      </c>
      <c r="AH55" s="26">
        <f t="shared" si="20"/>
        <v>4439.708771322243</v>
      </c>
    </row>
    <row r="56" spans="1:34" ht="12.75">
      <c r="A56" s="14">
        <f t="shared" si="21"/>
        <v>2054</v>
      </c>
      <c r="B56" s="15">
        <v>128333.27975259062</v>
      </c>
      <c r="C56" s="19">
        <v>126027.33158987899</v>
      </c>
      <c r="D56" s="26">
        <f t="shared" si="14"/>
        <v>2305.948162711633</v>
      </c>
      <c r="F56" s="14">
        <f t="shared" si="22"/>
        <v>2054</v>
      </c>
      <c r="G56" s="15">
        <v>132874.7492569349</v>
      </c>
      <c r="H56" s="19">
        <v>131058.28135276407</v>
      </c>
      <c r="I56" s="26">
        <f t="shared" si="15"/>
        <v>1816.4679041708441</v>
      </c>
      <c r="K56" s="14">
        <f t="shared" si="23"/>
        <v>2054</v>
      </c>
      <c r="L56" s="15">
        <v>137428.05126559245</v>
      </c>
      <c r="M56" s="19">
        <v>136107.12943696757</v>
      </c>
      <c r="N56" s="26">
        <f t="shared" si="16"/>
        <v>1320.9218286248797</v>
      </c>
      <c r="P56" s="14">
        <f t="shared" si="24"/>
        <v>2054</v>
      </c>
      <c r="Q56" s="15">
        <v>115260.03305020377</v>
      </c>
      <c r="R56" s="19">
        <v>111943.16373930825</v>
      </c>
      <c r="S56" s="26">
        <f t="shared" si="17"/>
        <v>3316.8693108955194</v>
      </c>
      <c r="U56" s="14">
        <f t="shared" si="25"/>
        <v>2054</v>
      </c>
      <c r="V56" s="15">
        <v>119766.99508499674</v>
      </c>
      <c r="W56" s="19">
        <v>116929.82845321376</v>
      </c>
      <c r="X56" s="26">
        <f t="shared" si="18"/>
        <v>2837.1666317829804</v>
      </c>
      <c r="Z56" s="14">
        <f t="shared" si="26"/>
        <v>2054</v>
      </c>
      <c r="AA56" s="15">
        <v>124290.34001308095</v>
      </c>
      <c r="AB56" s="19">
        <v>121938.17472065985</v>
      </c>
      <c r="AC56" s="26">
        <f t="shared" si="19"/>
        <v>2352.165292421094</v>
      </c>
      <c r="AE56" s="14">
        <f t="shared" si="27"/>
        <v>2054</v>
      </c>
      <c r="AF56" s="15">
        <v>101979.88262748902</v>
      </c>
      <c r="AG56" s="19">
        <v>97637.26241173407</v>
      </c>
      <c r="AH56" s="26">
        <f t="shared" si="20"/>
        <v>4342.6202157549415</v>
      </c>
    </row>
    <row r="57" spans="1:34" ht="12.75">
      <c r="A57" s="14">
        <f t="shared" si="21"/>
        <v>2055</v>
      </c>
      <c r="B57" s="15">
        <v>130372.99630817336</v>
      </c>
      <c r="C57" s="19">
        <v>128184.6932716968</v>
      </c>
      <c r="D57" s="26">
        <f t="shared" si="14"/>
        <v>2188.303036476558</v>
      </c>
      <c r="F57" s="14">
        <f t="shared" si="22"/>
        <v>2055</v>
      </c>
      <c r="G57" s="15">
        <v>135101.56230173446</v>
      </c>
      <c r="H57" s="19">
        <v>133423.18447336872</v>
      </c>
      <c r="I57" s="26">
        <f t="shared" si="15"/>
        <v>1678.3778283657448</v>
      </c>
      <c r="K57" s="14">
        <f t="shared" si="23"/>
        <v>2055</v>
      </c>
      <c r="L57" s="15">
        <v>139841.9584957593</v>
      </c>
      <c r="M57" s="19">
        <v>138680.21580505176</v>
      </c>
      <c r="N57" s="26">
        <f t="shared" si="16"/>
        <v>1161.7426907075278</v>
      </c>
      <c r="P57" s="14">
        <f t="shared" si="24"/>
        <v>2055</v>
      </c>
      <c r="Q57" s="15">
        <v>117137.24522647692</v>
      </c>
      <c r="R57" s="19">
        <v>113917.98877038703</v>
      </c>
      <c r="S57" s="26">
        <f t="shared" si="17"/>
        <v>3219.25645608989</v>
      </c>
      <c r="U57" s="14">
        <f t="shared" si="25"/>
        <v>2055</v>
      </c>
      <c r="V57" s="15">
        <v>121830.76368207778</v>
      </c>
      <c r="W57" s="19">
        <v>119111.66553937511</v>
      </c>
      <c r="X57" s="26">
        <f t="shared" si="18"/>
        <v>2719.098142702671</v>
      </c>
      <c r="Z57" s="14">
        <f t="shared" si="26"/>
        <v>2055</v>
      </c>
      <c r="AA57" s="15">
        <v>126540.23307333054</v>
      </c>
      <c r="AB57" s="19">
        <v>124327.31729864613</v>
      </c>
      <c r="AC57" s="26">
        <f t="shared" si="19"/>
        <v>2212.915774684414</v>
      </c>
      <c r="AE57" s="14">
        <f t="shared" si="27"/>
        <v>2055</v>
      </c>
      <c r="AF57" s="15">
        <v>103693.61527084431</v>
      </c>
      <c r="AG57" s="19">
        <v>99428.86871180189</v>
      </c>
      <c r="AH57" s="26">
        <f t="shared" si="20"/>
        <v>4264.746559042425</v>
      </c>
    </row>
    <row r="58" spans="1:34" ht="12.75">
      <c r="A58" s="14">
        <f t="shared" si="21"/>
        <v>2056</v>
      </c>
      <c r="B58" s="15">
        <v>132345.00530925713</v>
      </c>
      <c r="C58" s="19">
        <v>130275.34773854045</v>
      </c>
      <c r="D58" s="26">
        <f t="shared" si="14"/>
        <v>2069.6575707166776</v>
      </c>
      <c r="F58" s="14">
        <f t="shared" si="22"/>
        <v>2056</v>
      </c>
      <c r="G58" s="15">
        <v>137261.49488600407</v>
      </c>
      <c r="H58" s="19">
        <v>135722.32167349217</v>
      </c>
      <c r="I58" s="26">
        <f t="shared" si="15"/>
        <v>1539.1732125119015</v>
      </c>
      <c r="K58" s="14">
        <f t="shared" si="23"/>
        <v>2056</v>
      </c>
      <c r="L58" s="15">
        <v>142189.81849612712</v>
      </c>
      <c r="M58" s="19">
        <v>141188.47114376118</v>
      </c>
      <c r="N58" s="26">
        <f t="shared" si="16"/>
        <v>1001.3473523659341</v>
      </c>
      <c r="P58" s="14">
        <f t="shared" si="24"/>
        <v>2056</v>
      </c>
      <c r="Q58" s="15">
        <v>118953.57391190069</v>
      </c>
      <c r="R58" s="19">
        <v>115833.77415049</v>
      </c>
      <c r="S58" s="26">
        <f t="shared" si="17"/>
        <v>3119.799761410686</v>
      </c>
      <c r="U58" s="14">
        <f t="shared" si="25"/>
        <v>2056</v>
      </c>
      <c r="V58" s="15">
        <v>123834.48326367812</v>
      </c>
      <c r="W58" s="19">
        <v>121235.41300956861</v>
      </c>
      <c r="X58" s="26">
        <f t="shared" si="18"/>
        <v>2599.070254109509</v>
      </c>
      <c r="Z58" s="14">
        <f t="shared" si="26"/>
        <v>2056</v>
      </c>
      <c r="AA58" s="15">
        <v>128730.92262199402</v>
      </c>
      <c r="AB58" s="19">
        <v>126659.31706703712</v>
      </c>
      <c r="AC58" s="26">
        <f t="shared" si="19"/>
        <v>2071.605554956899</v>
      </c>
      <c r="AE58" s="14">
        <f t="shared" si="27"/>
        <v>2056</v>
      </c>
      <c r="AF58" s="15">
        <v>105353.30835128707</v>
      </c>
      <c r="AG58" s="19">
        <v>101169.11805538983</v>
      </c>
      <c r="AH58" s="26">
        <f t="shared" si="20"/>
        <v>4184.190295897235</v>
      </c>
    </row>
    <row r="59" spans="1:34" ht="12.75">
      <c r="A59" s="14">
        <f t="shared" si="21"/>
        <v>2057</v>
      </c>
      <c r="B59" s="15">
        <v>134253.60870931714</v>
      </c>
      <c r="C59" s="19">
        <v>132302.8175729209</v>
      </c>
      <c r="D59" s="26">
        <f t="shared" si="14"/>
        <v>1950.791136396234</v>
      </c>
      <c r="F59" s="14">
        <f t="shared" si="22"/>
        <v>2057</v>
      </c>
      <c r="G59" s="15">
        <v>139358.85381771467</v>
      </c>
      <c r="H59" s="19">
        <v>137959.2200316852</v>
      </c>
      <c r="I59" s="26">
        <f t="shared" si="15"/>
        <v>1399.6337860294734</v>
      </c>
      <c r="K59" s="14">
        <f t="shared" si="23"/>
        <v>2057</v>
      </c>
      <c r="L59" s="15">
        <v>144475.94268736418</v>
      </c>
      <c r="M59" s="19">
        <v>143635.42738759043</v>
      </c>
      <c r="N59" s="26">
        <f t="shared" si="16"/>
        <v>840.5152997737459</v>
      </c>
      <c r="P59" s="14">
        <f t="shared" si="24"/>
        <v>2057</v>
      </c>
      <c r="Q59" s="15">
        <v>120713.03480985278</v>
      </c>
      <c r="R59" s="19">
        <v>117693.72084898598</v>
      </c>
      <c r="S59" s="26">
        <f t="shared" si="17"/>
        <v>3019.313960866799</v>
      </c>
      <c r="U59" s="14">
        <f t="shared" si="25"/>
        <v>2057</v>
      </c>
      <c r="V59" s="15">
        <v>125782.17400875362</v>
      </c>
      <c r="W59" s="19">
        <v>123304.27591012637</v>
      </c>
      <c r="X59" s="26">
        <f t="shared" si="18"/>
        <v>2477.898098627251</v>
      </c>
      <c r="Z59" s="14">
        <f t="shared" si="26"/>
        <v>2057</v>
      </c>
      <c r="AA59" s="15">
        <v>130866.43282001925</v>
      </c>
      <c r="AB59" s="19">
        <v>128937.38331165031</v>
      </c>
      <c r="AC59" s="26">
        <f t="shared" si="19"/>
        <v>1929.0495083689457</v>
      </c>
      <c r="AE59" s="14">
        <f t="shared" si="27"/>
        <v>2057</v>
      </c>
      <c r="AF59" s="15">
        <v>106962.69039737232</v>
      </c>
      <c r="AG59" s="19">
        <v>102860.889093939</v>
      </c>
      <c r="AH59" s="26">
        <f t="shared" si="20"/>
        <v>4101.801303433327</v>
      </c>
    </row>
    <row r="60" spans="1:34" ht="12.75">
      <c r="A60" s="14">
        <f t="shared" si="21"/>
        <v>2058</v>
      </c>
      <c r="B60" s="15">
        <v>136103.3795663552</v>
      </c>
      <c r="C60" s="19">
        <v>134269.62819721756</v>
      </c>
      <c r="D60" s="26">
        <f t="shared" si="14"/>
        <v>1833.751369137637</v>
      </c>
      <c r="F60" s="14">
        <f t="shared" si="22"/>
        <v>2058</v>
      </c>
      <c r="G60" s="15">
        <v>141398.2169855471</v>
      </c>
      <c r="H60" s="19">
        <v>140136.40947765953</v>
      </c>
      <c r="I60" s="26">
        <f t="shared" si="15"/>
        <v>1261.80750788757</v>
      </c>
      <c r="K60" s="14">
        <f t="shared" si="23"/>
        <v>2058</v>
      </c>
      <c r="L60" s="15">
        <v>146704.91355780058</v>
      </c>
      <c r="M60" s="19">
        <v>146023.6193189103</v>
      </c>
      <c r="N60" s="26">
        <f t="shared" si="16"/>
        <v>681.2942388902884</v>
      </c>
      <c r="P60" s="14">
        <f t="shared" si="24"/>
        <v>2058</v>
      </c>
      <c r="Q60" s="15">
        <v>122419.92673711709</v>
      </c>
      <c r="R60" s="19">
        <v>119500.0461672252</v>
      </c>
      <c r="S60" s="26">
        <f t="shared" si="17"/>
        <v>2919.8805698918877</v>
      </c>
      <c r="U60" s="14">
        <f t="shared" si="25"/>
        <v>2058</v>
      </c>
      <c r="V60" s="15">
        <v>127678.13920141321</v>
      </c>
      <c r="W60" s="19">
        <v>125320.475647578</v>
      </c>
      <c r="X60" s="26">
        <f t="shared" si="18"/>
        <v>2357.663553835213</v>
      </c>
      <c r="Z60" s="14">
        <f t="shared" si="26"/>
        <v>2058</v>
      </c>
      <c r="AA60" s="15">
        <v>132951.07094575453</v>
      </c>
      <c r="AB60" s="19">
        <v>131163.7417006891</v>
      </c>
      <c r="AC60" s="26">
        <f t="shared" si="19"/>
        <v>1787.3292450654262</v>
      </c>
      <c r="AE60" s="14">
        <f t="shared" si="27"/>
        <v>2058</v>
      </c>
      <c r="AF60" s="15">
        <v>108525.78509810708</v>
      </c>
      <c r="AG60" s="19">
        <v>104506.09033263261</v>
      </c>
      <c r="AH60" s="26">
        <f t="shared" si="20"/>
        <v>4019.6947654744727</v>
      </c>
    </row>
    <row r="61" spans="1:34" ht="12.75">
      <c r="A61" s="14">
        <f t="shared" si="21"/>
        <v>2059</v>
      </c>
      <c r="B61" s="15">
        <v>137900.86284704442</v>
      </c>
      <c r="C61" s="19">
        <v>136199.9080864759</v>
      </c>
      <c r="D61" s="26">
        <f t="shared" si="14"/>
        <v>1700.9547605685366</v>
      </c>
      <c r="F61" s="14">
        <f t="shared" si="22"/>
        <v>2059</v>
      </c>
      <c r="G61" s="15">
        <v>143386.13416487558</v>
      </c>
      <c r="H61" s="19">
        <v>142278.0230055491</v>
      </c>
      <c r="I61" s="26">
        <f t="shared" si="15"/>
        <v>1108.1111593264795</v>
      </c>
      <c r="K61" s="14">
        <f t="shared" si="23"/>
        <v>2059</v>
      </c>
      <c r="L61" s="15">
        <v>148883.2854707761</v>
      </c>
      <c r="M61" s="19">
        <v>148377.18478230143</v>
      </c>
      <c r="N61" s="26">
        <f t="shared" si="16"/>
        <v>506.1006884746894</v>
      </c>
      <c r="P61" s="14">
        <f t="shared" si="24"/>
        <v>2059</v>
      </c>
      <c r="Q61" s="15">
        <v>124080.53192423026</v>
      </c>
      <c r="R61" s="19">
        <v>121276.58338533225</v>
      </c>
      <c r="S61" s="26">
        <f t="shared" si="17"/>
        <v>2803.94853889801</v>
      </c>
      <c r="U61" s="14">
        <f t="shared" si="25"/>
        <v>2059</v>
      </c>
      <c r="V61" s="15">
        <v>129528.66553245076</v>
      </c>
      <c r="W61" s="19">
        <v>127307.84963521364</v>
      </c>
      <c r="X61" s="26">
        <f t="shared" si="18"/>
        <v>2220.8158972371166</v>
      </c>
      <c r="Z61" s="14">
        <f t="shared" si="26"/>
        <v>2059</v>
      </c>
      <c r="AA61" s="15">
        <v>134991.1276968077</v>
      </c>
      <c r="AB61" s="19">
        <v>133362.23393130137</v>
      </c>
      <c r="AC61" s="26">
        <f t="shared" si="19"/>
        <v>1628.8937655063346</v>
      </c>
      <c r="AE61" s="14">
        <f t="shared" si="27"/>
        <v>2059</v>
      </c>
      <c r="AF61" s="15">
        <v>110048.61109790478</v>
      </c>
      <c r="AG61" s="19">
        <v>106128.25920992221</v>
      </c>
      <c r="AH61" s="26">
        <f t="shared" si="20"/>
        <v>3920.3518879825715</v>
      </c>
    </row>
    <row r="62" spans="1:34" ht="12.75">
      <c r="A62" s="14">
        <f t="shared" si="21"/>
        <v>2060</v>
      </c>
      <c r="B62" s="15">
        <v>139647.03782367785</v>
      </c>
      <c r="C62" s="19">
        <v>138075.69020099888</v>
      </c>
      <c r="D62" s="26">
        <f t="shared" si="14"/>
        <v>1571.3476226789644</v>
      </c>
      <c r="F62" s="14">
        <f t="shared" si="22"/>
        <v>2060</v>
      </c>
      <c r="G62" s="15">
        <v>145323.58941648112</v>
      </c>
      <c r="H62" s="19">
        <v>144366.09810694863</v>
      </c>
      <c r="I62" s="26">
        <f t="shared" si="15"/>
        <v>957.4913095324882</v>
      </c>
      <c r="K62" s="14">
        <f t="shared" si="23"/>
        <v>2060</v>
      </c>
      <c r="L62" s="15">
        <v>151012.04706466457</v>
      </c>
      <c r="M62" s="19">
        <v>150678.166118624</v>
      </c>
      <c r="N62" s="26">
        <f t="shared" si="16"/>
        <v>333.88094604056096</v>
      </c>
      <c r="P62" s="14">
        <f t="shared" si="24"/>
        <v>2060</v>
      </c>
      <c r="Q62" s="15">
        <v>125695.57792976811</v>
      </c>
      <c r="R62" s="19">
        <v>123005.08265253746</v>
      </c>
      <c r="S62" s="26">
        <f t="shared" si="17"/>
        <v>2690.495277230657</v>
      </c>
      <c r="U62" s="14">
        <f t="shared" si="25"/>
        <v>2060</v>
      </c>
      <c r="V62" s="15">
        <v>131334.48501476974</v>
      </c>
      <c r="W62" s="19">
        <v>129248.15218319725</v>
      </c>
      <c r="X62" s="26">
        <f t="shared" si="18"/>
        <v>2086.332831572494</v>
      </c>
      <c r="Z62" s="14">
        <f t="shared" si="26"/>
        <v>2060</v>
      </c>
      <c r="AA62" s="15">
        <v>136987.33910578725</v>
      </c>
      <c r="AB62" s="19">
        <v>135514.61861969187</v>
      </c>
      <c r="AC62" s="26">
        <f t="shared" si="19"/>
        <v>1472.7204860953789</v>
      </c>
      <c r="AE62" s="14">
        <f t="shared" si="27"/>
        <v>2060</v>
      </c>
      <c r="AF62" s="15">
        <v>111531.64342668156</v>
      </c>
      <c r="AG62" s="19">
        <v>107708.86244439054</v>
      </c>
      <c r="AH62" s="26">
        <f t="shared" si="20"/>
        <v>3822.7809822910203</v>
      </c>
    </row>
    <row r="63" spans="1:34" ht="12.75">
      <c r="A63" s="14">
        <f t="shared" si="21"/>
        <v>2061</v>
      </c>
      <c r="B63" s="15">
        <v>141359.73349308182</v>
      </c>
      <c r="C63" s="19">
        <v>139902.343729918</v>
      </c>
      <c r="D63" s="26">
        <f t="shared" si="14"/>
        <v>1457.3897631638101</v>
      </c>
      <c r="F63" s="14">
        <f t="shared" si="22"/>
        <v>2061</v>
      </c>
      <c r="G63" s="15">
        <v>147228.41650715834</v>
      </c>
      <c r="H63" s="19">
        <v>146406.0085149161</v>
      </c>
      <c r="I63" s="26">
        <f t="shared" si="15"/>
        <v>822.4079922422534</v>
      </c>
      <c r="K63" s="14">
        <f t="shared" si="23"/>
        <v>2061</v>
      </c>
      <c r="L63" s="15">
        <v>153109.03667474043</v>
      </c>
      <c r="M63" s="19">
        <v>152931.94191001102</v>
      </c>
      <c r="N63" s="26">
        <f t="shared" si="16"/>
        <v>177.09476472940878</v>
      </c>
      <c r="P63" s="14">
        <f t="shared" si="24"/>
        <v>2061</v>
      </c>
      <c r="Q63" s="15">
        <v>127282.65259684541</v>
      </c>
      <c r="R63" s="19">
        <v>124690.64221123581</v>
      </c>
      <c r="S63" s="26">
        <f t="shared" si="17"/>
        <v>2592.0103856095957</v>
      </c>
      <c r="U63" s="14">
        <f t="shared" si="25"/>
        <v>2061</v>
      </c>
      <c r="V63" s="15">
        <v>133113.1899409768</v>
      </c>
      <c r="W63" s="19">
        <v>131146.48572241905</v>
      </c>
      <c r="X63" s="26">
        <f t="shared" si="18"/>
        <v>1966.7042185577448</v>
      </c>
      <c r="Z63" s="14">
        <f t="shared" si="26"/>
        <v>2061</v>
      </c>
      <c r="AA63" s="15">
        <v>138957.3014982016</v>
      </c>
      <c r="AB63" s="19">
        <v>137626.0025249777</v>
      </c>
      <c r="AC63" s="26">
        <f t="shared" si="19"/>
        <v>1331.298973223893</v>
      </c>
      <c r="AE63" s="14">
        <f t="shared" si="27"/>
        <v>2061</v>
      </c>
      <c r="AF63" s="15">
        <v>112992.22799247867</v>
      </c>
      <c r="AG63" s="19">
        <v>109252.72673814182</v>
      </c>
      <c r="AH63" s="26">
        <f t="shared" si="20"/>
        <v>3739.5012543368503</v>
      </c>
    </row>
    <row r="64" spans="1:34" ht="12.75">
      <c r="A64" s="14">
        <f t="shared" si="21"/>
        <v>2062</v>
      </c>
      <c r="B64" s="15">
        <v>143024.2644639496</v>
      </c>
      <c r="C64" s="19">
        <v>141681.43141709614</v>
      </c>
      <c r="D64" s="26">
        <f t="shared" si="14"/>
        <v>1342.833046853455</v>
      </c>
      <c r="F64" s="14">
        <f t="shared" si="22"/>
        <v>2062</v>
      </c>
      <c r="G64" s="15">
        <v>149085.93479867475</v>
      </c>
      <c r="H64" s="19">
        <v>148399.32153029233</v>
      </c>
      <c r="I64" s="26">
        <f t="shared" si="15"/>
        <v>686.6132683824108</v>
      </c>
      <c r="K64" s="14">
        <f t="shared" si="23"/>
        <v>2062</v>
      </c>
      <c r="L64" s="15">
        <v>155159.57822334938</v>
      </c>
      <c r="M64" s="19">
        <v>155140.0843071406</v>
      </c>
      <c r="N64" s="26">
        <f t="shared" si="16"/>
        <v>19.493916208768496</v>
      </c>
      <c r="P64" s="14">
        <f t="shared" si="24"/>
        <v>2062</v>
      </c>
      <c r="Q64" s="15">
        <v>128826.83949743552</v>
      </c>
      <c r="R64" s="19">
        <v>126334.56522517222</v>
      </c>
      <c r="S64" s="26">
        <f t="shared" si="17"/>
        <v>2492.2742722632975</v>
      </c>
      <c r="U64" s="14">
        <f t="shared" si="25"/>
        <v>2062</v>
      </c>
      <c r="V64" s="15">
        <v>134849.86832875173</v>
      </c>
      <c r="W64" s="19">
        <v>133004.1576324853</v>
      </c>
      <c r="X64" s="26">
        <f t="shared" si="18"/>
        <v>1845.7106962664402</v>
      </c>
      <c r="Z64" s="14">
        <f t="shared" si="26"/>
        <v>2062</v>
      </c>
      <c r="AA64" s="15">
        <v>140886.10693812507</v>
      </c>
      <c r="AB64" s="19">
        <v>139697.6973771843</v>
      </c>
      <c r="AC64" s="26">
        <f t="shared" si="19"/>
        <v>1188.4095609407814</v>
      </c>
      <c r="AE64" s="14">
        <f t="shared" si="27"/>
        <v>2062</v>
      </c>
      <c r="AF64" s="15">
        <v>114415.21658136488</v>
      </c>
      <c r="AG64" s="19">
        <v>110760.89510616146</v>
      </c>
      <c r="AH64" s="26">
        <f t="shared" si="20"/>
        <v>3654.321475203411</v>
      </c>
    </row>
    <row r="65" spans="1:34" ht="12.75">
      <c r="A65" s="14">
        <f t="shared" si="21"/>
        <v>2063</v>
      </c>
      <c r="B65" s="15">
        <v>144644.3222143375</v>
      </c>
      <c r="C65" s="19">
        <v>143416.7534709473</v>
      </c>
      <c r="D65" s="26">
        <f t="shared" si="14"/>
        <v>1227.5687433902058</v>
      </c>
      <c r="F65" s="14">
        <f t="shared" si="22"/>
        <v>2063</v>
      </c>
      <c r="G65" s="15">
        <v>150899.84050682717</v>
      </c>
      <c r="H65" s="19">
        <v>150349.8419319232</v>
      </c>
      <c r="I65" s="26">
        <f t="shared" si="15"/>
        <v>549.9985749039624</v>
      </c>
      <c r="K65" s="14">
        <f t="shared" si="23"/>
        <v>2063</v>
      </c>
      <c r="L65" s="15">
        <v>157167.37248012892</v>
      </c>
      <c r="M65" s="19">
        <v>157306.40294037448</v>
      </c>
      <c r="N65" s="26">
        <f t="shared" si="16"/>
        <v>-139.03046024555806</v>
      </c>
      <c r="P65" s="14">
        <f t="shared" si="24"/>
        <v>2063</v>
      </c>
      <c r="Q65" s="15">
        <v>130331.60876543788</v>
      </c>
      <c r="R65" s="19">
        <v>127940.40321242317</v>
      </c>
      <c r="S65" s="26">
        <f t="shared" si="17"/>
        <v>2391.2055530147045</v>
      </c>
      <c r="U65" s="14">
        <f t="shared" si="25"/>
        <v>2063</v>
      </c>
      <c r="V65" s="15">
        <v>136547.99475492482</v>
      </c>
      <c r="W65" s="19">
        <v>134824.7236745152</v>
      </c>
      <c r="X65" s="26">
        <f t="shared" si="18"/>
        <v>1723.2710804096132</v>
      </c>
      <c r="Z65" s="14">
        <f t="shared" si="26"/>
        <v>2063</v>
      </c>
      <c r="AA65" s="15">
        <v>142777.2340625614</v>
      </c>
      <c r="AB65" s="19">
        <v>141733.26331005225</v>
      </c>
      <c r="AC65" s="26">
        <f t="shared" si="19"/>
        <v>1043.9707525091362</v>
      </c>
      <c r="AE65" s="14">
        <f t="shared" si="27"/>
        <v>2063</v>
      </c>
      <c r="AF65" s="15">
        <v>115803.85726473086</v>
      </c>
      <c r="AG65" s="19">
        <v>112236.6698313993</v>
      </c>
      <c r="AH65" s="26">
        <f t="shared" si="20"/>
        <v>3567.1874333315645</v>
      </c>
    </row>
    <row r="66" spans="1:34" ht="12.75">
      <c r="A66" s="14">
        <f t="shared" si="21"/>
        <v>2064</v>
      </c>
      <c r="B66" s="15">
        <v>146222.1385332119</v>
      </c>
      <c r="C66" s="19">
        <v>145122.38940683295</v>
      </c>
      <c r="D66" s="26">
        <f t="shared" si="14"/>
        <v>1099.7491263789416</v>
      </c>
      <c r="F66" s="14">
        <f t="shared" si="22"/>
        <v>2064</v>
      </c>
      <c r="G66" s="15">
        <v>152672.37014448686</v>
      </c>
      <c r="H66" s="19">
        <v>152271.65381944468</v>
      </c>
      <c r="I66" s="26">
        <f t="shared" si="15"/>
        <v>400.71632504218724</v>
      </c>
      <c r="K66" s="14">
        <f t="shared" si="23"/>
        <v>2064</v>
      </c>
      <c r="L66" s="15">
        <v>159134.66050617298</v>
      </c>
      <c r="M66" s="19">
        <v>159444.9867634244</v>
      </c>
      <c r="N66" s="26">
        <f t="shared" si="16"/>
        <v>-310.3262572514068</v>
      </c>
      <c r="P66" s="14">
        <f t="shared" si="24"/>
        <v>2064</v>
      </c>
      <c r="Q66" s="15">
        <v>131798.98013160218</v>
      </c>
      <c r="R66" s="19">
        <v>129521.9974309588</v>
      </c>
      <c r="S66" s="26">
        <f t="shared" si="17"/>
        <v>2276.982700643377</v>
      </c>
      <c r="U66" s="14">
        <f t="shared" si="25"/>
        <v>2064</v>
      </c>
      <c r="V66" s="15">
        <v>138209.59339137108</v>
      </c>
      <c r="W66" s="19">
        <v>136622.0293765287</v>
      </c>
      <c r="X66" s="26">
        <f t="shared" si="18"/>
        <v>1587.5640148423845</v>
      </c>
      <c r="Z66" s="14">
        <f t="shared" si="26"/>
        <v>2064</v>
      </c>
      <c r="AA66" s="15">
        <v>144632.7111176154</v>
      </c>
      <c r="AB66" s="19">
        <v>143746.55024643804</v>
      </c>
      <c r="AC66" s="26">
        <f t="shared" si="19"/>
        <v>886.1608711773588</v>
      </c>
      <c r="AE66" s="14">
        <f t="shared" si="27"/>
        <v>2064</v>
      </c>
      <c r="AF66" s="15">
        <v>117159.95702630212</v>
      </c>
      <c r="AG66" s="19">
        <v>113693.65339248194</v>
      </c>
      <c r="AH66" s="26">
        <f t="shared" si="20"/>
        <v>3466.303633820178</v>
      </c>
    </row>
    <row r="67" spans="1:34" ht="12.75">
      <c r="A67" s="14">
        <f aca="true" t="shared" si="28" ref="A67:A78">A66+1</f>
        <v>2065</v>
      </c>
      <c r="B67" s="15">
        <v>147760.01053552836</v>
      </c>
      <c r="C67" s="19">
        <v>146787.3631387127</v>
      </c>
      <c r="D67" s="26">
        <f aca="true" t="shared" si="29" ref="D67:D78">B67-C67</f>
        <v>972.6473968156497</v>
      </c>
      <c r="F67" s="14">
        <f aca="true" t="shared" si="30" ref="F67:F90">F66+1</f>
        <v>2065</v>
      </c>
      <c r="G67" s="15">
        <v>154405.825538117</v>
      </c>
      <c r="H67" s="19">
        <v>154153.78570530942</v>
      </c>
      <c r="I67" s="26">
        <f aca="true" t="shared" si="31" ref="I67:I86">G67-H67</f>
        <v>252.03983280758257</v>
      </c>
      <c r="K67" s="14">
        <f aca="true" t="shared" si="32" ref="K67:K90">K66+1</f>
        <v>2065</v>
      </c>
      <c r="L67" s="15">
        <v>161063.74867162586</v>
      </c>
      <c r="M67" s="19">
        <v>161544.86914622656</v>
      </c>
      <c r="N67" s="26">
        <f aca="true" t="shared" si="33" ref="N67:N86">L67-M67</f>
        <v>-481.1204746006988</v>
      </c>
      <c r="P67" s="14">
        <f aca="true" t="shared" si="34" ref="P67:P90">P66+1</f>
        <v>2065</v>
      </c>
      <c r="Q67" s="15">
        <v>133231.04754904352</v>
      </c>
      <c r="R67" s="19">
        <v>131068.14353262393</v>
      </c>
      <c r="S67" s="26">
        <f aca="true" t="shared" si="35" ref="S67:S86">Q67-R67</f>
        <v>2162.9040164195903</v>
      </c>
      <c r="U67" s="14">
        <f aca="true" t="shared" si="36" ref="U67:U90">U66+1</f>
        <v>2065</v>
      </c>
      <c r="V67" s="15">
        <v>139836.76263145832</v>
      </c>
      <c r="W67" s="19">
        <v>138384.8746872631</v>
      </c>
      <c r="X67" s="26">
        <f aca="true" t="shared" si="37" ref="X67:X86">V67-W67</f>
        <v>1451.8879441952158</v>
      </c>
      <c r="Z67" s="14">
        <f aca="true" t="shared" si="38" ref="Z67:Z90">Z66+1</f>
        <v>2065</v>
      </c>
      <c r="AA67" s="15">
        <v>146454.6405852097</v>
      </c>
      <c r="AB67" s="19">
        <v>145726.36255214713</v>
      </c>
      <c r="AC67" s="26">
        <f aca="true" t="shared" si="39" ref="AC67:AC86">AA67-AB67</f>
        <v>728.2780330625828</v>
      </c>
      <c r="AE67" s="14">
        <f aca="true" t="shared" si="40" ref="AE67:AE90">AE66+1</f>
        <v>2065</v>
      </c>
      <c r="AF67" s="15">
        <v>118485.40599685544</v>
      </c>
      <c r="AG67" s="19">
        <v>115120.41267905221</v>
      </c>
      <c r="AH67" s="26">
        <f aca="true" t="shared" si="41" ref="AH67:AH86">AF67-AG67</f>
        <v>3364.9933178032225</v>
      </c>
    </row>
    <row r="68" spans="1:34" ht="12.75">
      <c r="A68" s="14">
        <f t="shared" si="28"/>
        <v>2066</v>
      </c>
      <c r="B68" s="15">
        <v>149263.42213893228</v>
      </c>
      <c r="C68" s="19">
        <v>148417.05295261316</v>
      </c>
      <c r="D68" s="26">
        <f t="shared" si="29"/>
        <v>846.3691863191198</v>
      </c>
      <c r="F68" s="14">
        <f t="shared" si="30"/>
        <v>2066</v>
      </c>
      <c r="G68" s="15">
        <v>156105.6953058544</v>
      </c>
      <c r="H68" s="19">
        <v>156001.62048861934</v>
      </c>
      <c r="I68" s="26">
        <f t="shared" si="31"/>
        <v>104.07481723505771</v>
      </c>
      <c r="K68" s="14">
        <f t="shared" si="32"/>
        <v>2066</v>
      </c>
      <c r="L68" s="15">
        <v>162960.1301347995</v>
      </c>
      <c r="M68" s="19">
        <v>163611.4378495901</v>
      </c>
      <c r="N68" s="26">
        <f t="shared" si="33"/>
        <v>-651.3077147906006</v>
      </c>
      <c r="P68" s="14">
        <f t="shared" si="34"/>
        <v>2066</v>
      </c>
      <c r="Q68" s="15">
        <v>134633.10029672226</v>
      </c>
      <c r="R68" s="19">
        <v>132584.0011172981</v>
      </c>
      <c r="S68" s="26">
        <f t="shared" si="35"/>
        <v>2049.099179424171</v>
      </c>
      <c r="U68" s="14">
        <f t="shared" si="36"/>
        <v>2066</v>
      </c>
      <c r="V68" s="15">
        <v>141434.79619442354</v>
      </c>
      <c r="W68" s="19">
        <v>140118.42353017864</v>
      </c>
      <c r="X68" s="26">
        <f t="shared" si="37"/>
        <v>1316.3726642449037</v>
      </c>
      <c r="Z68" s="14">
        <f t="shared" si="38"/>
        <v>2066</v>
      </c>
      <c r="AA68" s="15">
        <v>148248.32028772164</v>
      </c>
      <c r="AB68" s="19">
        <v>147677.86858995882</v>
      </c>
      <c r="AC68" s="26">
        <f t="shared" si="39"/>
        <v>570.4516977628227</v>
      </c>
      <c r="AE68" s="14">
        <f t="shared" si="40"/>
        <v>2066</v>
      </c>
      <c r="AF68" s="15">
        <v>119785.2981832945</v>
      </c>
      <c r="AG68" s="19">
        <v>116521.88812568941</v>
      </c>
      <c r="AH68" s="26">
        <f t="shared" si="41"/>
        <v>3263.410057605084</v>
      </c>
    </row>
    <row r="69" spans="1:34" ht="12.75">
      <c r="A69" s="14">
        <f t="shared" si="28"/>
        <v>2067</v>
      </c>
      <c r="B69" s="15">
        <v>150739.69353813105</v>
      </c>
      <c r="C69" s="19">
        <v>150010.59742695326</v>
      </c>
      <c r="D69" s="26">
        <f t="shared" si="29"/>
        <v>729.096111177787</v>
      </c>
      <c r="F69" s="14">
        <f t="shared" si="30"/>
        <v>2067</v>
      </c>
      <c r="G69" s="15">
        <v>157779.30433320842</v>
      </c>
      <c r="H69" s="19">
        <v>157814.3013758027</v>
      </c>
      <c r="I69" s="26">
        <f t="shared" si="31"/>
        <v>-34.99704259427381</v>
      </c>
      <c r="K69" s="14">
        <f t="shared" si="32"/>
        <v>2067</v>
      </c>
      <c r="L69" s="15">
        <v>164831.13431886813</v>
      </c>
      <c r="M69" s="19">
        <v>165643.8409466595</v>
      </c>
      <c r="N69" s="26">
        <f t="shared" si="33"/>
        <v>-812.7066277913691</v>
      </c>
      <c r="P69" s="14">
        <f t="shared" si="34"/>
        <v>2067</v>
      </c>
      <c r="Q69" s="15">
        <v>136012.27209625277</v>
      </c>
      <c r="R69" s="19">
        <v>134068.49925150225</v>
      </c>
      <c r="S69" s="26">
        <f t="shared" si="35"/>
        <v>1943.7728447505215</v>
      </c>
      <c r="U69" s="14">
        <f t="shared" si="36"/>
        <v>2067</v>
      </c>
      <c r="V69" s="15">
        <v>143010.83224304428</v>
      </c>
      <c r="W69" s="19">
        <v>141821.60932191985</v>
      </c>
      <c r="X69" s="26">
        <f t="shared" si="37"/>
        <v>1189.2229211244266</v>
      </c>
      <c r="Z69" s="14">
        <f t="shared" si="38"/>
        <v>2067</v>
      </c>
      <c r="AA69" s="15">
        <v>150020.8925059071</v>
      </c>
      <c r="AB69" s="19">
        <v>149600.00623811025</v>
      </c>
      <c r="AC69" s="26">
        <f t="shared" si="39"/>
        <v>420.8862677968573</v>
      </c>
      <c r="AE69" s="14">
        <f t="shared" si="40"/>
        <v>2067</v>
      </c>
      <c r="AF69" s="15">
        <v>121066.58022676143</v>
      </c>
      <c r="AG69" s="19">
        <v>117896.7988279063</v>
      </c>
      <c r="AH69" s="26">
        <f t="shared" si="41"/>
        <v>3169.781398855135</v>
      </c>
    </row>
    <row r="70" spans="1:34" ht="12.75">
      <c r="A70" s="14">
        <f t="shared" si="28"/>
        <v>2068</v>
      </c>
      <c r="B70" s="15">
        <v>152179.3303714877</v>
      </c>
      <c r="C70" s="19">
        <v>151571.29138562552</v>
      </c>
      <c r="D70" s="26">
        <f t="shared" si="29"/>
        <v>608.0389858621929</v>
      </c>
      <c r="F70" s="14">
        <f t="shared" si="30"/>
        <v>2068</v>
      </c>
      <c r="G70" s="15">
        <v>159417.16294092857</v>
      </c>
      <c r="H70" s="19">
        <v>159595.12783403593</v>
      </c>
      <c r="I70" s="26">
        <f t="shared" si="31"/>
        <v>-177.9648931073607</v>
      </c>
      <c r="K70" s="14">
        <f t="shared" si="32"/>
        <v>2068</v>
      </c>
      <c r="L70" s="15">
        <v>166667.27608069446</v>
      </c>
      <c r="M70" s="19">
        <v>167645.38277709266</v>
      </c>
      <c r="N70" s="26">
        <f t="shared" si="33"/>
        <v>-978.1066963982012</v>
      </c>
      <c r="P70" s="14">
        <f t="shared" si="34"/>
        <v>2068</v>
      </c>
      <c r="Q70" s="15">
        <v>137358.8899359343</v>
      </c>
      <c r="R70" s="19">
        <v>135524.73203661398</v>
      </c>
      <c r="S70" s="26">
        <f t="shared" si="35"/>
        <v>1834.1578993203293</v>
      </c>
      <c r="U70" s="14">
        <f t="shared" si="36"/>
        <v>2068</v>
      </c>
      <c r="V70" s="15">
        <v>144555.20220849875</v>
      </c>
      <c r="W70" s="19">
        <v>143497.53054039474</v>
      </c>
      <c r="X70" s="26">
        <f t="shared" si="37"/>
        <v>1057.6716681040125</v>
      </c>
      <c r="Z70" s="14">
        <f t="shared" si="38"/>
        <v>2068</v>
      </c>
      <c r="AA70" s="15">
        <v>151762.69280400622</v>
      </c>
      <c r="AB70" s="19">
        <v>151495.8784584009</v>
      </c>
      <c r="AC70" s="26">
        <f t="shared" si="39"/>
        <v>266.81434560532216</v>
      </c>
      <c r="AE70" s="14">
        <f t="shared" si="40"/>
        <v>2068</v>
      </c>
      <c r="AF70" s="15">
        <v>122319.39988301828</v>
      </c>
      <c r="AG70" s="19">
        <v>119248.0377246451</v>
      </c>
      <c r="AH70" s="26">
        <f t="shared" si="41"/>
        <v>3071.3621583731874</v>
      </c>
    </row>
    <row r="71" spans="1:34" ht="12.75">
      <c r="A71" s="14">
        <f t="shared" si="28"/>
        <v>2069</v>
      </c>
      <c r="B71" s="15">
        <v>153590.51624780332</v>
      </c>
      <c r="C71" s="19">
        <v>153102.48554523845</v>
      </c>
      <c r="D71" s="26">
        <f t="shared" si="29"/>
        <v>488.03070256486535</v>
      </c>
      <c r="F71" s="14">
        <f t="shared" si="30"/>
        <v>2069</v>
      </c>
      <c r="G71" s="15">
        <v>161027.45941301106</v>
      </c>
      <c r="H71" s="19">
        <v>161347.45523881618</v>
      </c>
      <c r="I71" s="26">
        <f t="shared" si="31"/>
        <v>-319.99582580511924</v>
      </c>
      <c r="K71" s="14">
        <f t="shared" si="32"/>
        <v>2069</v>
      </c>
      <c r="L71" s="15">
        <v>168476.74823975802</v>
      </c>
      <c r="M71" s="19">
        <v>169619.4235953614</v>
      </c>
      <c r="N71" s="26">
        <f t="shared" si="33"/>
        <v>-1142.6753556033946</v>
      </c>
      <c r="P71" s="14">
        <f t="shared" si="34"/>
        <v>2069</v>
      </c>
      <c r="Q71" s="15">
        <v>138680.96626934197</v>
      </c>
      <c r="R71" s="19">
        <v>136955.85788738943</v>
      </c>
      <c r="S71" s="26">
        <f t="shared" si="35"/>
        <v>1725.1083819525375</v>
      </c>
      <c r="U71" s="14">
        <f t="shared" si="36"/>
        <v>2069</v>
      </c>
      <c r="V71" s="15">
        <v>146075.92298975494</v>
      </c>
      <c r="W71" s="19">
        <v>145149.35000316935</v>
      </c>
      <c r="X71" s="26">
        <f t="shared" si="37"/>
        <v>926.5729865855828</v>
      </c>
      <c r="Z71" s="14">
        <f t="shared" si="38"/>
        <v>2069</v>
      </c>
      <c r="AA71" s="15">
        <v>153481.7422293704</v>
      </c>
      <c r="AB71" s="19">
        <v>153368.65257461547</v>
      </c>
      <c r="AC71" s="26">
        <f t="shared" si="39"/>
        <v>113.0896547549346</v>
      </c>
      <c r="AE71" s="14">
        <f t="shared" si="40"/>
        <v>2069</v>
      </c>
      <c r="AF71" s="15">
        <v>123551.59789180511</v>
      </c>
      <c r="AG71" s="19">
        <v>120578.57050726184</v>
      </c>
      <c r="AH71" s="26">
        <f t="shared" si="41"/>
        <v>2973.0273845432675</v>
      </c>
    </row>
    <row r="72" spans="1:34" ht="12.75">
      <c r="A72" s="14">
        <f t="shared" si="28"/>
        <v>2070</v>
      </c>
      <c r="B72" s="15">
        <v>154975.41224861363</v>
      </c>
      <c r="C72" s="19">
        <v>154615.61216282877</v>
      </c>
      <c r="D72" s="26">
        <f t="shared" si="29"/>
        <v>359.8000857848674</v>
      </c>
      <c r="F72" s="14">
        <f t="shared" si="30"/>
        <v>2070</v>
      </c>
      <c r="G72" s="15">
        <v>162612.3595001716</v>
      </c>
      <c r="H72" s="19">
        <v>163082.72052199312</v>
      </c>
      <c r="I72" s="26">
        <f t="shared" si="31"/>
        <v>-470.36102182153263</v>
      </c>
      <c r="K72" s="14">
        <f t="shared" si="32"/>
        <v>2070</v>
      </c>
      <c r="L72" s="15">
        <v>170261.72108251567</v>
      </c>
      <c r="M72" s="19">
        <v>171577.4052194849</v>
      </c>
      <c r="N72" s="26">
        <f t="shared" si="33"/>
        <v>-1315.684136969241</v>
      </c>
      <c r="P72" s="14">
        <f t="shared" si="34"/>
        <v>2070</v>
      </c>
      <c r="Q72" s="15">
        <v>139980.49820320055</v>
      </c>
      <c r="R72" s="19">
        <v>138373.12482642298</v>
      </c>
      <c r="S72" s="26">
        <f t="shared" si="35"/>
        <v>1607.3733767775702</v>
      </c>
      <c r="U72" s="14">
        <f t="shared" si="36"/>
        <v>2070</v>
      </c>
      <c r="V72" s="15">
        <v>147574.99614221207</v>
      </c>
      <c r="W72" s="19">
        <v>146788.3201618086</v>
      </c>
      <c r="X72" s="26">
        <f t="shared" si="37"/>
        <v>786.6759804034664</v>
      </c>
      <c r="Z72" s="14">
        <f t="shared" si="38"/>
        <v>2070</v>
      </c>
      <c r="AA72" s="15">
        <v>155180.04650133548</v>
      </c>
      <c r="AB72" s="19">
        <v>155229.58556689578</v>
      </c>
      <c r="AC72" s="26">
        <f t="shared" si="39"/>
        <v>-49.539065560296876</v>
      </c>
      <c r="AE72" s="14">
        <f t="shared" si="40"/>
        <v>2070</v>
      </c>
      <c r="AF72" s="15">
        <v>124765.00684929293</v>
      </c>
      <c r="AG72" s="19">
        <v>121899.46055995156</v>
      </c>
      <c r="AH72" s="26">
        <f t="shared" si="41"/>
        <v>2865.546289341364</v>
      </c>
    </row>
    <row r="73" spans="1:34" ht="12.75">
      <c r="A73" s="14">
        <f t="shared" si="28"/>
        <v>2071</v>
      </c>
      <c r="B73" s="15">
        <v>156335.30659127326</v>
      </c>
      <c r="C73" s="19">
        <v>156101.881591166</v>
      </c>
      <c r="D73" s="26">
        <f t="shared" si="29"/>
        <v>233.42500010726508</v>
      </c>
      <c r="F73" s="14">
        <f t="shared" si="30"/>
        <v>2071</v>
      </c>
      <c r="G73" s="15">
        <v>164173.15608405968</v>
      </c>
      <c r="H73" s="19">
        <v>164792.13872738375</v>
      </c>
      <c r="I73" s="26">
        <f t="shared" si="31"/>
        <v>-618.9826433240669</v>
      </c>
      <c r="K73" s="14">
        <f t="shared" si="32"/>
        <v>2071</v>
      </c>
      <c r="L73" s="15">
        <v>172023.49202747017</v>
      </c>
      <c r="M73" s="19">
        <v>173510.54758732018</v>
      </c>
      <c r="N73" s="26">
        <f t="shared" si="33"/>
        <v>-1487.0555598500068</v>
      </c>
      <c r="P73" s="14">
        <f t="shared" si="34"/>
        <v>2071</v>
      </c>
      <c r="Q73" s="15">
        <v>141258.61685923618</v>
      </c>
      <c r="R73" s="19">
        <v>139767.56670101886</v>
      </c>
      <c r="S73" s="26">
        <f t="shared" si="35"/>
        <v>1491.0501582173165</v>
      </c>
      <c r="U73" s="14">
        <f t="shared" si="36"/>
        <v>2071</v>
      </c>
      <c r="V73" s="15">
        <v>149053.55724029153</v>
      </c>
      <c r="W73" s="19">
        <v>148405.47931863717</v>
      </c>
      <c r="X73" s="26">
        <f t="shared" si="37"/>
        <v>648.0779216543597</v>
      </c>
      <c r="Z73" s="14">
        <f t="shared" si="38"/>
        <v>2071</v>
      </c>
      <c r="AA73" s="15">
        <v>156858.74537403765</v>
      </c>
      <c r="AB73" s="19">
        <v>157069.7202885355</v>
      </c>
      <c r="AC73" s="26">
        <f t="shared" si="39"/>
        <v>-210.97491449784138</v>
      </c>
      <c r="AE73" s="14">
        <f t="shared" si="40"/>
        <v>2071</v>
      </c>
      <c r="AF73" s="15">
        <v>125960.60026774675</v>
      </c>
      <c r="AG73" s="19">
        <v>123201.56483743785</v>
      </c>
      <c r="AH73" s="26">
        <f t="shared" si="41"/>
        <v>2759.035430308897</v>
      </c>
    </row>
    <row r="74" spans="1:34" ht="12.75">
      <c r="A74" s="14">
        <f t="shared" si="28"/>
        <v>2072</v>
      </c>
      <c r="B74" s="15">
        <v>157680.06101184615</v>
      </c>
      <c r="C74" s="19">
        <v>157563.22872809385</v>
      </c>
      <c r="D74" s="26">
        <f t="shared" si="29"/>
        <v>116.83228375230101</v>
      </c>
      <c r="F74" s="14">
        <f t="shared" si="30"/>
        <v>2072</v>
      </c>
      <c r="G74" s="15">
        <v>165719.71556123538</v>
      </c>
      <c r="H74" s="19">
        <v>166477.64946041463</v>
      </c>
      <c r="I74" s="26">
        <f t="shared" si="31"/>
        <v>-757.9338991792465</v>
      </c>
      <c r="K74" s="14">
        <f t="shared" si="32"/>
        <v>2072</v>
      </c>
      <c r="L74" s="15">
        <v>173771.9320099696</v>
      </c>
      <c r="M74" s="19">
        <v>175420.79520685578</v>
      </c>
      <c r="N74" s="26">
        <f t="shared" si="33"/>
        <v>-1648.8631968861737</v>
      </c>
      <c r="P74" s="14">
        <f t="shared" si="34"/>
        <v>2072</v>
      </c>
      <c r="Q74" s="15">
        <v>142525.03346847201</v>
      </c>
      <c r="R74" s="19">
        <v>141140.94930829696</v>
      </c>
      <c r="S74" s="26">
        <f t="shared" si="35"/>
        <v>1384.084160175058</v>
      </c>
      <c r="U74" s="14">
        <f t="shared" si="36"/>
        <v>2072</v>
      </c>
      <c r="V74" s="15">
        <v>150521.321972444</v>
      </c>
      <c r="W74" s="19">
        <v>150002.59775174267</v>
      </c>
      <c r="X74" s="26">
        <f t="shared" si="37"/>
        <v>518.7242207013478</v>
      </c>
      <c r="Z74" s="14">
        <f t="shared" si="38"/>
        <v>2072</v>
      </c>
      <c r="AA74" s="15">
        <v>158527.5587316396</v>
      </c>
      <c r="AB74" s="19">
        <v>158890.8315910196</v>
      </c>
      <c r="AC74" s="26">
        <f t="shared" si="39"/>
        <v>-363.2728593799984</v>
      </c>
      <c r="AE74" s="14">
        <f t="shared" si="40"/>
        <v>2072</v>
      </c>
      <c r="AF74" s="15">
        <v>127147.93838030999</v>
      </c>
      <c r="AG74" s="19">
        <v>124486.47966512603</v>
      </c>
      <c r="AH74" s="26">
        <f t="shared" si="41"/>
        <v>2661.458715183966</v>
      </c>
    </row>
    <row r="75" spans="1:34" ht="12.75">
      <c r="A75" s="14">
        <f t="shared" si="28"/>
        <v>2073</v>
      </c>
      <c r="B75" s="15">
        <v>159002.83721536119</v>
      </c>
      <c r="C75" s="19">
        <v>159001.91398492857</v>
      </c>
      <c r="D75" s="26">
        <f t="shared" si="29"/>
        <v>0.9232304326142184</v>
      </c>
      <c r="F75" s="14">
        <f t="shared" si="30"/>
        <v>2073</v>
      </c>
      <c r="G75" s="15">
        <v>167245.2042944691</v>
      </c>
      <c r="H75" s="19">
        <v>168141.51785681213</v>
      </c>
      <c r="I75" s="26">
        <f t="shared" si="31"/>
        <v>-896.3135623430426</v>
      </c>
      <c r="K75" s="14">
        <f t="shared" si="32"/>
        <v>2073</v>
      </c>
      <c r="L75" s="15">
        <v>175500.21193429927</v>
      </c>
      <c r="M75" s="19">
        <v>177310.4181255301</v>
      </c>
      <c r="N75" s="26">
        <f t="shared" si="33"/>
        <v>-1810.2061912308272</v>
      </c>
      <c r="P75" s="14">
        <f t="shared" si="34"/>
        <v>2073</v>
      </c>
      <c r="Q75" s="15">
        <v>143772.7655449963</v>
      </c>
      <c r="R75" s="19">
        <v>142495.3710529575</v>
      </c>
      <c r="S75" s="26">
        <f t="shared" si="35"/>
        <v>1277.3944920388167</v>
      </c>
      <c r="U75" s="14">
        <f t="shared" si="36"/>
        <v>2073</v>
      </c>
      <c r="V75" s="15">
        <v>151971.3123156025</v>
      </c>
      <c r="W75" s="19">
        <v>151581.77837264532</v>
      </c>
      <c r="X75" s="26">
        <f t="shared" si="37"/>
        <v>389.5339429571759</v>
      </c>
      <c r="Z75" s="14">
        <f t="shared" si="38"/>
        <v>2073</v>
      </c>
      <c r="AA75" s="15">
        <v>160179.5127629969</v>
      </c>
      <c r="AB75" s="19">
        <v>160695.02698173313</v>
      </c>
      <c r="AC75" s="26">
        <f t="shared" si="39"/>
        <v>-515.5142187362362</v>
      </c>
      <c r="AE75" s="14">
        <f t="shared" si="40"/>
        <v>2073</v>
      </c>
      <c r="AF75" s="15">
        <v>128319.89403740653</v>
      </c>
      <c r="AG75" s="19">
        <v>125756.14108554782</v>
      </c>
      <c r="AH75" s="26">
        <f t="shared" si="41"/>
        <v>2563.7529518587107</v>
      </c>
    </row>
    <row r="76" spans="1:34" ht="12.75">
      <c r="A76" s="14">
        <f t="shared" si="28"/>
        <v>2074</v>
      </c>
      <c r="B76" s="15">
        <v>160304.1403795384</v>
      </c>
      <c r="C76" s="19">
        <v>160418.53640502706</v>
      </c>
      <c r="D76" s="26">
        <f t="shared" si="29"/>
        <v>-114.39602548864787</v>
      </c>
      <c r="F76" s="14">
        <f t="shared" si="30"/>
        <v>2074</v>
      </c>
      <c r="G76" s="15">
        <v>168750.13211747175</v>
      </c>
      <c r="H76" s="19">
        <v>169784.34770145445</v>
      </c>
      <c r="I76" s="26">
        <f t="shared" si="31"/>
        <v>-1034.2155839827028</v>
      </c>
      <c r="K76" s="14">
        <f t="shared" si="32"/>
        <v>2074</v>
      </c>
      <c r="L76" s="15">
        <v>177208.84617917505</v>
      </c>
      <c r="M76" s="19">
        <v>179180.0250496888</v>
      </c>
      <c r="N76" s="26">
        <f t="shared" si="33"/>
        <v>-1971.1788705137442</v>
      </c>
      <c r="P76" s="14">
        <f t="shared" si="34"/>
        <v>2074</v>
      </c>
      <c r="Q76" s="15">
        <v>145002.18012480007</v>
      </c>
      <c r="R76" s="19">
        <v>143831.27576824708</v>
      </c>
      <c r="S76" s="26">
        <f t="shared" si="35"/>
        <v>1170.9043565529864</v>
      </c>
      <c r="U76" s="14">
        <f t="shared" si="36"/>
        <v>2074</v>
      </c>
      <c r="V76" s="15">
        <v>153403.89977468026</v>
      </c>
      <c r="W76" s="19">
        <v>153143.4695471763</v>
      </c>
      <c r="X76" s="26">
        <f t="shared" si="37"/>
        <v>260.4302275039663</v>
      </c>
      <c r="Z76" s="14">
        <f t="shared" si="38"/>
        <v>2074</v>
      </c>
      <c r="AA76" s="15">
        <v>161814.98320136341</v>
      </c>
      <c r="AB76" s="19">
        <v>162482.7594448809</v>
      </c>
      <c r="AC76" s="26">
        <f t="shared" si="39"/>
        <v>-667.7762435174955</v>
      </c>
      <c r="AE76" s="14">
        <f t="shared" si="40"/>
        <v>2074</v>
      </c>
      <c r="AF76" s="15">
        <v>129476.69567984856</v>
      </c>
      <c r="AG76" s="19">
        <v>127010.83738106776</v>
      </c>
      <c r="AH76" s="26">
        <f t="shared" si="41"/>
        <v>2465.858298780804</v>
      </c>
    </row>
    <row r="77" spans="1:34" ht="12.75">
      <c r="A77" s="14">
        <f t="shared" si="28"/>
        <v>2075</v>
      </c>
      <c r="B77" s="15">
        <v>161585.588143515</v>
      </c>
      <c r="C77" s="19">
        <v>161821.7737976228</v>
      </c>
      <c r="D77" s="26">
        <f t="shared" si="29"/>
        <v>-236.18565410780138</v>
      </c>
      <c r="F77" s="14">
        <f t="shared" si="30"/>
        <v>2075</v>
      </c>
      <c r="G77" s="15">
        <v>170236.12132458607</v>
      </c>
      <c r="H77" s="19">
        <v>171414.82156248298</v>
      </c>
      <c r="I77" s="26">
        <f t="shared" si="31"/>
        <v>-1178.7002378969046</v>
      </c>
      <c r="K77" s="14">
        <f t="shared" si="32"/>
        <v>2075</v>
      </c>
      <c r="L77" s="15">
        <v>178899.46158816977</v>
      </c>
      <c r="M77" s="19">
        <v>181038.30347928073</v>
      </c>
      <c r="N77" s="26">
        <f t="shared" si="33"/>
        <v>-2138.841891110962</v>
      </c>
      <c r="P77" s="14">
        <f t="shared" si="34"/>
        <v>2075</v>
      </c>
      <c r="Q77" s="15">
        <v>146214.76250072755</v>
      </c>
      <c r="R77" s="19">
        <v>145157.19256467704</v>
      </c>
      <c r="S77" s="26">
        <f t="shared" si="35"/>
        <v>1057.5699360505096</v>
      </c>
      <c r="U77" s="14">
        <f t="shared" si="36"/>
        <v>2075</v>
      </c>
      <c r="V77" s="15">
        <v>154820.5741181566</v>
      </c>
      <c r="W77" s="19">
        <v>154696.2049441157</v>
      </c>
      <c r="X77" s="26">
        <f t="shared" si="37"/>
        <v>124.36917404088308</v>
      </c>
      <c r="Z77" s="14">
        <f t="shared" si="38"/>
        <v>2075</v>
      </c>
      <c r="AA77" s="15">
        <v>163435.46406018012</v>
      </c>
      <c r="AB77" s="19">
        <v>164262.56729016948</v>
      </c>
      <c r="AC77" s="26">
        <f t="shared" si="39"/>
        <v>-827.1032299893559</v>
      </c>
      <c r="AE77" s="14">
        <f t="shared" si="40"/>
        <v>2075</v>
      </c>
      <c r="AF77" s="15">
        <v>130619.69581920461</v>
      </c>
      <c r="AG77" s="19">
        <v>128258.94863685472</v>
      </c>
      <c r="AH77" s="26">
        <f t="shared" si="41"/>
        <v>2360.7471823498927</v>
      </c>
    </row>
    <row r="78" spans="1:34" ht="12.75">
      <c r="A78" s="14">
        <f t="shared" si="28"/>
        <v>2076</v>
      </c>
      <c r="B78" s="15">
        <v>162849.24295219066</v>
      </c>
      <c r="C78" s="19">
        <v>163206.0414370584</v>
      </c>
      <c r="D78" s="26">
        <f t="shared" si="29"/>
        <v>-356.7984848677297</v>
      </c>
      <c r="F78" s="14">
        <f t="shared" si="30"/>
        <v>2076</v>
      </c>
      <c r="G78" s="15">
        <v>171705.2390160607</v>
      </c>
      <c r="H78" s="19">
        <v>173027.35949080312</v>
      </c>
      <c r="I78" s="26">
        <f t="shared" si="31"/>
        <v>-1322.1204747424345</v>
      </c>
      <c r="K78" s="14">
        <f t="shared" si="32"/>
        <v>2076</v>
      </c>
      <c r="L78" s="15">
        <v>180574.12981569592</v>
      </c>
      <c r="M78" s="19">
        <v>182879.67840792236</v>
      </c>
      <c r="N78" s="26">
        <f t="shared" si="33"/>
        <v>-2305.5485922264343</v>
      </c>
      <c r="P78" s="14">
        <f t="shared" si="34"/>
        <v>2076</v>
      </c>
      <c r="Q78" s="15">
        <v>147412.44832369222</v>
      </c>
      <c r="R78" s="19">
        <v>146467.39425609945</v>
      </c>
      <c r="S78" s="26">
        <f t="shared" si="35"/>
        <v>945.0540675927768</v>
      </c>
      <c r="U78" s="14">
        <f t="shared" si="36"/>
        <v>2076</v>
      </c>
      <c r="V78" s="15">
        <v>156223.275479906</v>
      </c>
      <c r="W78" s="19">
        <v>156234.26196119515</v>
      </c>
      <c r="X78" s="26">
        <f t="shared" si="37"/>
        <v>-10.986481289146468</v>
      </c>
      <c r="Z78" s="14">
        <f t="shared" si="38"/>
        <v>2076</v>
      </c>
      <c r="AA78" s="15">
        <v>165042.89973510144</v>
      </c>
      <c r="AB78" s="19">
        <v>166028.73257885565</v>
      </c>
      <c r="AC78" s="26">
        <f t="shared" si="39"/>
        <v>-985.8328437542077</v>
      </c>
      <c r="AE78" s="14">
        <f t="shared" si="40"/>
        <v>2076</v>
      </c>
      <c r="AF78" s="15">
        <v>131750.70289511373</v>
      </c>
      <c r="AG78" s="19">
        <v>129494.60489319867</v>
      </c>
      <c r="AH78" s="26">
        <f t="shared" si="41"/>
        <v>2256.0980019150593</v>
      </c>
    </row>
    <row r="79" spans="1:34" ht="12.75">
      <c r="A79" s="14">
        <f aca="true" t="shared" si="42" ref="A79:A90">A78+1</f>
        <v>2077</v>
      </c>
      <c r="B79" s="15">
        <v>164102.8640810016</v>
      </c>
      <c r="C79" s="19">
        <v>164572.85734002577</v>
      </c>
      <c r="D79" s="26">
        <f aca="true" t="shared" si="43" ref="D79:D86">B79-C79</f>
        <v>-469.99325902416604</v>
      </c>
      <c r="F79" s="14">
        <f t="shared" si="30"/>
        <v>2077</v>
      </c>
      <c r="G79" s="15">
        <v>173165.24912371725</v>
      </c>
      <c r="H79" s="19">
        <v>174623.4842975852</v>
      </c>
      <c r="I79" s="26">
        <f t="shared" si="31"/>
        <v>-1458.2351738679572</v>
      </c>
      <c r="K79" s="14">
        <f t="shared" si="32"/>
        <v>2077</v>
      </c>
      <c r="L79" s="15">
        <v>182240.61935335567</v>
      </c>
      <c r="M79" s="19">
        <v>184705.67760094296</v>
      </c>
      <c r="N79" s="26">
        <f t="shared" si="33"/>
        <v>-2465.0582475872943</v>
      </c>
      <c r="P79" s="14">
        <f t="shared" si="34"/>
        <v>2077</v>
      </c>
      <c r="Q79" s="15">
        <v>148602.87539452146</v>
      </c>
      <c r="R79" s="19">
        <v>147763.2623752498</v>
      </c>
      <c r="S79" s="26">
        <f t="shared" si="35"/>
        <v>839.6130192716664</v>
      </c>
      <c r="U79" s="14">
        <f t="shared" si="36"/>
        <v>2077</v>
      </c>
      <c r="V79" s="15">
        <v>157619.64615163335</v>
      </c>
      <c r="W79" s="19">
        <v>157759.02674057352</v>
      </c>
      <c r="X79" s="26">
        <f t="shared" si="37"/>
        <v>-139.38058894017013</v>
      </c>
      <c r="Z79" s="14">
        <f t="shared" si="38"/>
        <v>2077</v>
      </c>
      <c r="AA79" s="15">
        <v>166644.93679662346</v>
      </c>
      <c r="AB79" s="19">
        <v>167782.64613927103</v>
      </c>
      <c r="AC79" s="26">
        <f t="shared" si="39"/>
        <v>-1137.7093426475767</v>
      </c>
      <c r="AE79" s="14">
        <f t="shared" si="40"/>
        <v>2077</v>
      </c>
      <c r="AF79" s="15">
        <v>132877.23283345968</v>
      </c>
      <c r="AG79" s="19">
        <v>130719.05089877895</v>
      </c>
      <c r="AH79" s="26">
        <f t="shared" si="41"/>
        <v>2158.1819346807315</v>
      </c>
    </row>
    <row r="80" spans="1:34" ht="12.75">
      <c r="A80" s="14">
        <f t="shared" si="42"/>
        <v>2078</v>
      </c>
      <c r="B80" s="15">
        <v>165340.34740385422</v>
      </c>
      <c r="C80" s="19">
        <v>165923.10831659174</v>
      </c>
      <c r="D80" s="26">
        <f t="shared" si="43"/>
        <v>-582.7609127375181</v>
      </c>
      <c r="F80" s="14">
        <f t="shared" si="30"/>
        <v>2078</v>
      </c>
      <c r="G80" s="15">
        <v>174610.0521797437</v>
      </c>
      <c r="H80" s="19">
        <v>176204.08760554393</v>
      </c>
      <c r="I80" s="26">
        <f t="shared" si="31"/>
        <v>-1594.035425800219</v>
      </c>
      <c r="K80" s="14">
        <f t="shared" si="32"/>
        <v>2078</v>
      </c>
      <c r="L80" s="15">
        <v>183892.8352993924</v>
      </c>
      <c r="M80" s="19">
        <v>186517.19764718972</v>
      </c>
      <c r="N80" s="26">
        <f t="shared" si="33"/>
        <v>-2624.362347797316</v>
      </c>
      <c r="P80" s="14">
        <f t="shared" si="34"/>
        <v>2078</v>
      </c>
      <c r="Q80" s="15">
        <v>149779.8232087326</v>
      </c>
      <c r="R80" s="19">
        <v>149045.55297405363</v>
      </c>
      <c r="S80" s="26">
        <f t="shared" si="35"/>
        <v>734.2702346789592</v>
      </c>
      <c r="U80" s="14">
        <f t="shared" si="36"/>
        <v>2078</v>
      </c>
      <c r="V80" s="15">
        <v>159003.47012821943</v>
      </c>
      <c r="W80" s="19">
        <v>159271.25996908345</v>
      </c>
      <c r="X80" s="26">
        <f t="shared" si="37"/>
        <v>-267.7898408640176</v>
      </c>
      <c r="Z80" s="14">
        <f t="shared" si="38"/>
        <v>2078</v>
      </c>
      <c r="AA80" s="15">
        <v>168235.36353561794</v>
      </c>
      <c r="AB80" s="19">
        <v>169525.07336711907</v>
      </c>
      <c r="AC80" s="26">
        <f t="shared" si="39"/>
        <v>-1289.7098315011244</v>
      </c>
      <c r="AE80" s="14">
        <f t="shared" si="40"/>
        <v>2078</v>
      </c>
      <c r="AF80" s="15">
        <v>133992.94836728013</v>
      </c>
      <c r="AG80" s="19">
        <v>131932.9116596995</v>
      </c>
      <c r="AH80" s="26">
        <f t="shared" si="41"/>
        <v>2060.0367075806425</v>
      </c>
    </row>
    <row r="81" spans="1:34" ht="12.75">
      <c r="A81" s="14">
        <f t="shared" si="42"/>
        <v>2079</v>
      </c>
      <c r="B81" s="15">
        <v>166562.82175874247</v>
      </c>
      <c r="C81" s="19">
        <v>167258.0051890579</v>
      </c>
      <c r="D81" s="26">
        <f t="shared" si="43"/>
        <v>-695.1834303154319</v>
      </c>
      <c r="F81" s="14">
        <f t="shared" si="30"/>
        <v>2079</v>
      </c>
      <c r="G81" s="15">
        <v>176040.7816831386</v>
      </c>
      <c r="H81" s="19">
        <v>177770.38506804578</v>
      </c>
      <c r="I81" s="26">
        <f t="shared" si="31"/>
        <v>-1729.6033849071828</v>
      </c>
      <c r="K81" s="14">
        <f t="shared" si="32"/>
        <v>2079</v>
      </c>
      <c r="L81" s="15">
        <v>185531.91572577038</v>
      </c>
      <c r="M81" s="19">
        <v>188315.45917864284</v>
      </c>
      <c r="N81" s="26">
        <f t="shared" si="33"/>
        <v>-2783.543452872458</v>
      </c>
      <c r="P81" s="14">
        <f t="shared" si="34"/>
        <v>2079</v>
      </c>
      <c r="Q81" s="15">
        <v>150944.30910835488</v>
      </c>
      <c r="R81" s="19">
        <v>150315.3516022854</v>
      </c>
      <c r="S81" s="26">
        <f t="shared" si="35"/>
        <v>628.957506069477</v>
      </c>
      <c r="U81" s="14">
        <f t="shared" si="36"/>
        <v>2079</v>
      </c>
      <c r="V81" s="15">
        <v>160375.76926009243</v>
      </c>
      <c r="W81" s="19">
        <v>160772.0518568361</v>
      </c>
      <c r="X81" s="26">
        <f t="shared" si="37"/>
        <v>-396.28259674366564</v>
      </c>
      <c r="Z81" s="14">
        <f t="shared" si="38"/>
        <v>2079</v>
      </c>
      <c r="AA81" s="15">
        <v>169815.20611588788</v>
      </c>
      <c r="AB81" s="19">
        <v>171257.1092041327</v>
      </c>
      <c r="AC81" s="26">
        <f t="shared" si="39"/>
        <v>-1441.9030882448133</v>
      </c>
      <c r="AE81" s="14">
        <f t="shared" si="40"/>
        <v>2079</v>
      </c>
      <c r="AF81" s="15">
        <v>135098.75497411238</v>
      </c>
      <c r="AG81" s="19">
        <v>133137.14717741756</v>
      </c>
      <c r="AH81" s="26">
        <f t="shared" si="41"/>
        <v>1961.6077966948214</v>
      </c>
    </row>
    <row r="82" spans="1:34" ht="12.75">
      <c r="A82" s="14">
        <f t="shared" si="42"/>
        <v>2080</v>
      </c>
      <c r="B82" s="15">
        <v>167771.37591708594</v>
      </c>
      <c r="C82" s="19">
        <v>168584.06577927017</v>
      </c>
      <c r="D82" s="26">
        <f t="shared" si="43"/>
        <v>-812.6898621842265</v>
      </c>
      <c r="F82" s="14">
        <f t="shared" si="30"/>
        <v>2080</v>
      </c>
      <c r="G82" s="15">
        <v>177458.5310698456</v>
      </c>
      <c r="H82" s="19">
        <v>179328.8993566596</v>
      </c>
      <c r="I82" s="26">
        <f t="shared" si="31"/>
        <v>-1870.3682868139877</v>
      </c>
      <c r="K82" s="14">
        <f t="shared" si="32"/>
        <v>2080</v>
      </c>
      <c r="L82" s="15">
        <v>187158.9586489215</v>
      </c>
      <c r="M82" s="19">
        <v>190106.9898584566</v>
      </c>
      <c r="N82" s="26">
        <f t="shared" si="33"/>
        <v>-2948.031209535082</v>
      </c>
      <c r="P82" s="14">
        <f t="shared" si="34"/>
        <v>2080</v>
      </c>
      <c r="Q82" s="15">
        <v>152097.3150464411</v>
      </c>
      <c r="R82" s="19">
        <v>151579.0560647535</v>
      </c>
      <c r="S82" s="26">
        <f t="shared" si="35"/>
        <v>518.2589816875989</v>
      </c>
      <c r="U82" s="14">
        <f t="shared" si="36"/>
        <v>2080</v>
      </c>
      <c r="V82" s="15">
        <v>161737.5300182696</v>
      </c>
      <c r="W82" s="19">
        <v>162267.8048943583</v>
      </c>
      <c r="X82" s="26">
        <f t="shared" si="37"/>
        <v>-530.2748760886898</v>
      </c>
      <c r="Z82" s="14">
        <f t="shared" si="38"/>
        <v>2080</v>
      </c>
      <c r="AA82" s="15">
        <v>171385.4553393893</v>
      </c>
      <c r="AB82" s="19">
        <v>172985.16089526642</v>
      </c>
      <c r="AC82" s="26">
        <f t="shared" si="39"/>
        <v>-1599.7055558771244</v>
      </c>
      <c r="AE82" s="14">
        <f t="shared" si="40"/>
        <v>2080</v>
      </c>
      <c r="AF82" s="15">
        <v>136195.5274350272</v>
      </c>
      <c r="AG82" s="19">
        <v>134338.0349752979</v>
      </c>
      <c r="AH82" s="26">
        <f t="shared" si="41"/>
        <v>1857.4924597293139</v>
      </c>
    </row>
    <row r="83" spans="1:34" ht="12.75">
      <c r="A83" s="14">
        <f t="shared" si="42"/>
        <v>2081</v>
      </c>
      <c r="B83" s="15">
        <v>168966.9153185694</v>
      </c>
      <c r="C83" s="19">
        <v>169896.33808355345</v>
      </c>
      <c r="D83" s="26">
        <f t="shared" si="43"/>
        <v>-929.4227649840468</v>
      </c>
      <c r="F83" s="14">
        <f t="shared" si="30"/>
        <v>2081</v>
      </c>
      <c r="G83" s="15">
        <v>178864.21044835963</v>
      </c>
      <c r="H83" s="19">
        <v>180874.68333632642</v>
      </c>
      <c r="I83" s="26">
        <f t="shared" si="31"/>
        <v>-2010.4728879667819</v>
      </c>
      <c r="K83" s="14">
        <f t="shared" si="32"/>
        <v>2081</v>
      </c>
      <c r="L83" s="15">
        <v>188774.87876594273</v>
      </c>
      <c r="M83" s="19">
        <v>191886.84755660378</v>
      </c>
      <c r="N83" s="26">
        <f t="shared" si="33"/>
        <v>-3111.968790661049</v>
      </c>
      <c r="P83" s="14">
        <f t="shared" si="34"/>
        <v>2081</v>
      </c>
      <c r="Q83" s="15">
        <v>153239.6441256737</v>
      </c>
      <c r="R83" s="19">
        <v>152831.59937576437</v>
      </c>
      <c r="S83" s="26">
        <f t="shared" si="35"/>
        <v>408.0447499093134</v>
      </c>
      <c r="U83" s="14">
        <f t="shared" si="36"/>
        <v>2081</v>
      </c>
      <c r="V83" s="15">
        <v>163089.560033475</v>
      </c>
      <c r="W83" s="19">
        <v>163753.45680701462</v>
      </c>
      <c r="X83" s="26">
        <f t="shared" si="37"/>
        <v>-663.8967735396291</v>
      </c>
      <c r="Z83" s="14">
        <f t="shared" si="38"/>
        <v>2081</v>
      </c>
      <c r="AA83" s="15">
        <v>172946.9231855255</v>
      </c>
      <c r="AB83" s="19">
        <v>174704.17094317547</v>
      </c>
      <c r="AC83" s="26">
        <f t="shared" si="39"/>
        <v>-1757.2477576499805</v>
      </c>
      <c r="AE83" s="14">
        <f t="shared" si="40"/>
        <v>2081</v>
      </c>
      <c r="AF83" s="15">
        <v>137283.9661763768</v>
      </c>
      <c r="AG83" s="19">
        <v>135530.39283212143</v>
      </c>
      <c r="AH83" s="26">
        <f t="shared" si="41"/>
        <v>1753.573344255361</v>
      </c>
    </row>
    <row r="84" spans="1:34" ht="12.75">
      <c r="A84" s="14">
        <f t="shared" si="42"/>
        <v>2082</v>
      </c>
      <c r="B84" s="15">
        <v>170155.14128083782</v>
      </c>
      <c r="C84" s="19">
        <v>171195.7089375722</v>
      </c>
      <c r="D84" s="26">
        <f t="shared" si="43"/>
        <v>-1040.5676567343762</v>
      </c>
      <c r="F84" s="14">
        <f t="shared" si="30"/>
        <v>2082</v>
      </c>
      <c r="G84" s="15">
        <v>180263.5258101602</v>
      </c>
      <c r="H84" s="19">
        <v>182408.62873044968</v>
      </c>
      <c r="I84" s="26">
        <f t="shared" si="31"/>
        <v>-2145.1029202894715</v>
      </c>
      <c r="K84" s="14">
        <f t="shared" si="32"/>
        <v>2082</v>
      </c>
      <c r="L84" s="15">
        <v>190385.38666559974</v>
      </c>
      <c r="M84" s="19">
        <v>193655.9290154243</v>
      </c>
      <c r="N84" s="26">
        <f t="shared" si="33"/>
        <v>-3270.5423498245655</v>
      </c>
      <c r="P84" s="14">
        <f t="shared" si="34"/>
        <v>2082</v>
      </c>
      <c r="Q84" s="15">
        <v>154376.8996200587</v>
      </c>
      <c r="R84" s="19">
        <v>154073.75821276158</v>
      </c>
      <c r="S84" s="26">
        <f t="shared" si="35"/>
        <v>303.14140729713836</v>
      </c>
      <c r="U84" s="14">
        <f t="shared" si="36"/>
        <v>2082</v>
      </c>
      <c r="V84" s="15">
        <v>164437.4671183275</v>
      </c>
      <c r="W84" s="19">
        <v>165229.78900860998</v>
      </c>
      <c r="X84" s="26">
        <f t="shared" si="37"/>
        <v>-792.3218902824738</v>
      </c>
      <c r="Z84" s="14">
        <f t="shared" si="38"/>
        <v>2082</v>
      </c>
      <c r="AA84" s="15">
        <v>174505.22183350756</v>
      </c>
      <c r="AB84" s="19">
        <v>176414.9255618774</v>
      </c>
      <c r="AC84" s="26">
        <f t="shared" si="39"/>
        <v>-1909.7037283698446</v>
      </c>
      <c r="AE84" s="14">
        <f t="shared" si="40"/>
        <v>2082</v>
      </c>
      <c r="AF84" s="15">
        <v>138369.576102889</v>
      </c>
      <c r="AG84" s="19">
        <v>136714.88702403824</v>
      </c>
      <c r="AH84" s="26">
        <f t="shared" si="41"/>
        <v>1654.689078850759</v>
      </c>
    </row>
    <row r="85" spans="1:34" ht="12.75">
      <c r="A85" s="14">
        <f t="shared" si="42"/>
        <v>2083</v>
      </c>
      <c r="B85" s="15">
        <v>171331.5497123326</v>
      </c>
      <c r="C85" s="19">
        <v>172483.04374089048</v>
      </c>
      <c r="D85" s="26">
        <f t="shared" si="43"/>
        <v>-1151.4940285578778</v>
      </c>
      <c r="F85" s="14">
        <f t="shared" si="30"/>
        <v>2083</v>
      </c>
      <c r="G85" s="15">
        <v>181651.97774325876</v>
      </c>
      <c r="H85" s="19">
        <v>183931.60584567924</v>
      </c>
      <c r="I85" s="26">
        <f t="shared" si="31"/>
        <v>-2279.62810242048</v>
      </c>
      <c r="K85" s="14">
        <f t="shared" si="32"/>
        <v>2083</v>
      </c>
      <c r="L85" s="15">
        <v>191985.98754242522</v>
      </c>
      <c r="M85" s="19">
        <v>195415.10957485318</v>
      </c>
      <c r="N85" s="26">
        <f t="shared" si="33"/>
        <v>-3429.1220324279566</v>
      </c>
      <c r="P85" s="14">
        <f t="shared" si="34"/>
        <v>2083</v>
      </c>
      <c r="Q85" s="15">
        <v>155504.48350764817</v>
      </c>
      <c r="R85" s="19">
        <v>155306.292438525</v>
      </c>
      <c r="S85" s="26">
        <f t="shared" si="35"/>
        <v>198.19106912316056</v>
      </c>
      <c r="U85" s="14">
        <f t="shared" si="36"/>
        <v>2083</v>
      </c>
      <c r="V85" s="15">
        <v>165776.65780054018</v>
      </c>
      <c r="W85" s="19">
        <v>166697.56612355806</v>
      </c>
      <c r="X85" s="26">
        <f t="shared" si="37"/>
        <v>-920.9083230178803</v>
      </c>
      <c r="Z85" s="14">
        <f t="shared" si="38"/>
        <v>2083</v>
      </c>
      <c r="AA85" s="15">
        <v>176055.7621957231</v>
      </c>
      <c r="AB85" s="19">
        <v>178118.1941989814</v>
      </c>
      <c r="AC85" s="26">
        <f t="shared" si="39"/>
        <v>-2062.432003258291</v>
      </c>
      <c r="AE85" s="14">
        <f t="shared" si="40"/>
        <v>2083</v>
      </c>
      <c r="AF85" s="15">
        <v>139447.66494970207</v>
      </c>
      <c r="AG85" s="19">
        <v>137892.17164396166</v>
      </c>
      <c r="AH85" s="26">
        <f t="shared" si="41"/>
        <v>1555.4933057404123</v>
      </c>
    </row>
    <row r="86" spans="1:34" ht="12.75">
      <c r="A86" s="14">
        <f t="shared" si="42"/>
        <v>2084</v>
      </c>
      <c r="B86" s="15">
        <v>172496.94437492552</v>
      </c>
      <c r="C86" s="19">
        <v>173763.53938935336</v>
      </c>
      <c r="D86" s="26">
        <f t="shared" si="43"/>
        <v>-1266.5950144278468</v>
      </c>
      <c r="F86" s="14">
        <f t="shared" si="30"/>
        <v>2084</v>
      </c>
      <c r="G86" s="15">
        <v>183030.374695518</v>
      </c>
      <c r="H86" s="19">
        <v>185448.81650451195</v>
      </c>
      <c r="I86" s="26">
        <f t="shared" si="31"/>
        <v>-2418.4418089939572</v>
      </c>
      <c r="K86" s="14">
        <f t="shared" si="32"/>
        <v>2084</v>
      </c>
      <c r="L86" s="15">
        <v>193577.4944605701</v>
      </c>
      <c r="M86" s="19">
        <v>197169.59610545062</v>
      </c>
      <c r="N86" s="26">
        <f t="shared" si="33"/>
        <v>-3592.1016448805167</v>
      </c>
      <c r="P86" s="14">
        <f t="shared" si="34"/>
        <v>2084</v>
      </c>
      <c r="Q86" s="15">
        <v>156623.10956061602</v>
      </c>
      <c r="R86" s="19">
        <v>156534.297839681</v>
      </c>
      <c r="S86" s="26">
        <f t="shared" si="35"/>
        <v>88.81172093501664</v>
      </c>
      <c r="U86" s="14">
        <f t="shared" si="36"/>
        <v>2084</v>
      </c>
      <c r="V86" s="15">
        <v>167107.85041345743</v>
      </c>
      <c r="W86" s="19">
        <v>168161.88872536583</v>
      </c>
      <c r="X86" s="26">
        <f t="shared" si="37"/>
        <v>-1054.0383119084</v>
      </c>
      <c r="Z86" s="14">
        <f t="shared" si="38"/>
        <v>2084</v>
      </c>
      <c r="AA86" s="15">
        <v>177599.2670084394</v>
      </c>
      <c r="AB86" s="19">
        <v>179819.08227423558</v>
      </c>
      <c r="AC86" s="26">
        <f t="shared" si="39"/>
        <v>-2219.8152657961764</v>
      </c>
      <c r="AE86" s="14">
        <f t="shared" si="40"/>
        <v>2084</v>
      </c>
      <c r="AF86" s="15">
        <v>140518.85619933333</v>
      </c>
      <c r="AG86" s="19">
        <v>139067.24114578115</v>
      </c>
      <c r="AH86" s="26">
        <f t="shared" si="41"/>
        <v>1451.6150535521738</v>
      </c>
    </row>
    <row r="87" spans="1:34" ht="12.75">
      <c r="A87" s="14">
        <f t="shared" si="42"/>
        <v>2085</v>
      </c>
      <c r="B87" s="15">
        <v>173652.0223994579</v>
      </c>
      <c r="C87" s="19">
        <v>175033.15048643333</v>
      </c>
      <c r="D87" s="26">
        <f>B87-C87</f>
        <v>-1381.1280869754264</v>
      </c>
      <c r="F87" s="14">
        <f t="shared" si="30"/>
        <v>2085</v>
      </c>
      <c r="G87" s="15">
        <v>184399.41849085162</v>
      </c>
      <c r="H87" s="19">
        <v>186956.22025685225</v>
      </c>
      <c r="I87" s="26">
        <f>G87-H87</f>
        <v>-2556.80176600063</v>
      </c>
      <c r="K87" s="14">
        <f t="shared" si="32"/>
        <v>2085</v>
      </c>
      <c r="L87" s="15">
        <v>195160.6138705172</v>
      </c>
      <c r="M87" s="19">
        <v>198915.35322037849</v>
      </c>
      <c r="N87" s="26">
        <f>L87-M87</f>
        <v>-3754.73934986128</v>
      </c>
      <c r="P87" s="14">
        <f t="shared" si="34"/>
        <v>2085</v>
      </c>
      <c r="Q87" s="15">
        <v>157733.38869547902</v>
      </c>
      <c r="R87" s="19">
        <v>157753.6321523103</v>
      </c>
      <c r="S87" s="26">
        <f>Q87-R87</f>
        <v>-20.243456831289222</v>
      </c>
      <c r="U87" s="14">
        <f t="shared" si="36"/>
        <v>2085</v>
      </c>
      <c r="V87" s="15">
        <v>168431.66044672125</v>
      </c>
      <c r="W87" s="19">
        <v>169618.619362221</v>
      </c>
      <c r="X87" s="26">
        <f>V87-W87</f>
        <v>-1186.9589154997666</v>
      </c>
      <c r="Z87" s="14">
        <f t="shared" si="38"/>
        <v>2085</v>
      </c>
      <c r="AA87" s="15">
        <v>179136.35618263244</v>
      </c>
      <c r="AB87" s="19">
        <v>181513.45720517935</v>
      </c>
      <c r="AC87" s="26">
        <f>AA87-AB87</f>
        <v>-2377.101022546907</v>
      </c>
      <c r="AE87" s="14">
        <f t="shared" si="40"/>
        <v>2085</v>
      </c>
      <c r="AF87" s="15">
        <v>141583.67426605427</v>
      </c>
      <c r="AG87" s="19">
        <v>140235.85618382433</v>
      </c>
      <c r="AH87" s="26">
        <f>AF87-AG87</f>
        <v>1347.8180822299328</v>
      </c>
    </row>
    <row r="88" spans="1:34" ht="12.75">
      <c r="A88" s="14">
        <f t="shared" si="42"/>
        <v>2086</v>
      </c>
      <c r="B88" s="15">
        <v>174797.5395268083</v>
      </c>
      <c r="C88" s="19">
        <v>176292.68739172327</v>
      </c>
      <c r="D88" s="26">
        <f>B88-C88</f>
        <v>-1495.1478649149649</v>
      </c>
      <c r="F88" s="14">
        <f t="shared" si="30"/>
        <v>2086</v>
      </c>
      <c r="G88" s="15">
        <v>185759.86957092833</v>
      </c>
      <c r="H88" s="19">
        <v>188454.63242871463</v>
      </c>
      <c r="I88" s="26">
        <f>G88-H88</f>
        <v>-2694.7628577862924</v>
      </c>
      <c r="K88" s="14">
        <f t="shared" si="32"/>
        <v>2086</v>
      </c>
      <c r="L88" s="15">
        <v>196736.1108512819</v>
      </c>
      <c r="M88" s="19">
        <v>200653.20132450573</v>
      </c>
      <c r="N88" s="26">
        <f>L88-M88</f>
        <v>-3917.090473223827</v>
      </c>
      <c r="P88" s="14">
        <f t="shared" si="34"/>
        <v>2086</v>
      </c>
      <c r="Q88" s="15">
        <v>158835.99405578076</v>
      </c>
      <c r="R88" s="19">
        <v>158965.0129324945</v>
      </c>
      <c r="S88" s="26">
        <f>Q88-R88</f>
        <v>-129.0188767137297</v>
      </c>
      <c r="U88" s="14">
        <f t="shared" si="36"/>
        <v>2086</v>
      </c>
      <c r="V88" s="15">
        <v>169748.76562938618</v>
      </c>
      <c r="W88" s="19">
        <v>171068.48042752317</v>
      </c>
      <c r="X88" s="26">
        <f>V88-W88</f>
        <v>-1319.7147981369926</v>
      </c>
      <c r="Z88" s="14">
        <f t="shared" si="38"/>
        <v>2086</v>
      </c>
      <c r="AA88" s="15">
        <v>180667.71188726215</v>
      </c>
      <c r="AB88" s="19">
        <v>183202.0462777407</v>
      </c>
      <c r="AC88" s="26">
        <f>AA88-AB88</f>
        <v>-2534.334390478558</v>
      </c>
      <c r="AE88" s="14">
        <f t="shared" si="40"/>
        <v>2086</v>
      </c>
      <c r="AF88" s="15">
        <v>142642.70941968702</v>
      </c>
      <c r="AG88" s="19">
        <v>141398.6413050665</v>
      </c>
      <c r="AH88" s="26">
        <f>AF88-AG88</f>
        <v>1244.068114620517</v>
      </c>
    </row>
    <row r="89" spans="1:34" ht="12.75">
      <c r="A89" s="14">
        <f t="shared" si="42"/>
        <v>2087</v>
      </c>
      <c r="B89" s="15">
        <v>175934.20268452904</v>
      </c>
      <c r="C89" s="19">
        <v>177542.9145070419</v>
      </c>
      <c r="D89" s="26">
        <f>B89-C89</f>
        <v>-1608.7118225128506</v>
      </c>
      <c r="F89" s="14">
        <f t="shared" si="30"/>
        <v>2087</v>
      </c>
      <c r="G89" s="15">
        <v>187112.43957242282</v>
      </c>
      <c r="H89" s="19">
        <v>189944.82240853424</v>
      </c>
      <c r="I89" s="26">
        <f>G89-H89</f>
        <v>-2832.382836111414</v>
      </c>
      <c r="K89" s="14">
        <f t="shared" si="32"/>
        <v>2087</v>
      </c>
      <c r="L89" s="15">
        <v>198304.7016881432</v>
      </c>
      <c r="M89" s="19">
        <v>202383.91490110947</v>
      </c>
      <c r="N89" s="26">
        <f>L89-M89</f>
        <v>-4079.2132129662787</v>
      </c>
      <c r="P89" s="14">
        <f t="shared" si="34"/>
        <v>2087</v>
      </c>
      <c r="Q89" s="15">
        <v>159931.5534369899</v>
      </c>
      <c r="R89" s="19">
        <v>160169.1156719399</v>
      </c>
      <c r="S89" s="26">
        <f>Q89-R89</f>
        <v>-237.56223494998994</v>
      </c>
      <c r="U89" s="14">
        <f t="shared" si="36"/>
        <v>2087</v>
      </c>
      <c r="V89" s="15">
        <v>171059.79835523435</v>
      </c>
      <c r="W89" s="19">
        <v>172512.15227549695</v>
      </c>
      <c r="X89" s="26">
        <f>V89-W89</f>
        <v>-1452.353920262598</v>
      </c>
      <c r="Z89" s="14">
        <f t="shared" si="38"/>
        <v>2087</v>
      </c>
      <c r="AA89" s="15">
        <v>182193.97097474433</v>
      </c>
      <c r="AB89" s="19">
        <v>184885.53476191778</v>
      </c>
      <c r="AC89" s="26">
        <f>AA89-AB89</f>
        <v>-2691.5637871734507</v>
      </c>
      <c r="AE89" s="14">
        <f t="shared" si="40"/>
        <v>2087</v>
      </c>
      <c r="AF89" s="15">
        <v>143696.51005827982</v>
      </c>
      <c r="AG89" s="19">
        <v>142556.18289389947</v>
      </c>
      <c r="AH89" s="26">
        <f>AF89-AG89</f>
        <v>1140.3271643803455</v>
      </c>
    </row>
    <row r="90" spans="1:34" ht="12.75">
      <c r="A90" s="14">
        <f t="shared" si="42"/>
        <v>2088</v>
      </c>
      <c r="B90" s="15">
        <v>177057.7750825392</v>
      </c>
      <c r="C90" s="19">
        <v>178784.50644379936</v>
      </c>
      <c r="D90" s="26">
        <f>B90-C90</f>
        <v>-1726.7313612601429</v>
      </c>
      <c r="F90" s="14">
        <f t="shared" si="30"/>
        <v>2088</v>
      </c>
      <c r="G90" s="15">
        <v>188452.89642330084</v>
      </c>
      <c r="H90" s="19">
        <v>191427.46981473354</v>
      </c>
      <c r="I90" s="26">
        <f>G90-H90</f>
        <v>-2974.5733914326993</v>
      </c>
      <c r="K90" s="14">
        <f t="shared" si="32"/>
        <v>2088</v>
      </c>
      <c r="L90" s="15">
        <v>199862.15896939303</v>
      </c>
      <c r="M90" s="19">
        <v>204108.17867982018</v>
      </c>
      <c r="N90" s="26">
        <f>L90-M90</f>
        <v>-4246.01971042715</v>
      </c>
      <c r="P90" s="14">
        <f t="shared" si="34"/>
        <v>2088</v>
      </c>
      <c r="Q90" s="15">
        <v>161015.7542368202</v>
      </c>
      <c r="R90" s="19">
        <v>161366.52980201363</v>
      </c>
      <c r="S90" s="26">
        <f>Q90-R90</f>
        <v>-350.77556519341306</v>
      </c>
      <c r="U90" s="14">
        <f t="shared" si="36"/>
        <v>2088</v>
      </c>
      <c r="V90" s="15">
        <v>172360.45063349864</v>
      </c>
      <c r="W90" s="19">
        <v>173950.2292252221</v>
      </c>
      <c r="X90" s="26">
        <f>V90-W90</f>
        <v>-1589.7785917234723</v>
      </c>
      <c r="Z90" s="14">
        <f t="shared" si="38"/>
        <v>2088</v>
      </c>
      <c r="AA90" s="15">
        <v>183710.8299318286</v>
      </c>
      <c r="AB90" s="19">
        <v>186564.5219158788</v>
      </c>
      <c r="AC90" s="26">
        <f>AA90-AB90</f>
        <v>-2853.6919840502087</v>
      </c>
      <c r="AE90" s="14">
        <f t="shared" si="40"/>
        <v>2088</v>
      </c>
      <c r="AF90" s="15">
        <v>144740.6875125908</v>
      </c>
      <c r="AG90" s="19">
        <v>143708.9850124801</v>
      </c>
      <c r="AH90" s="26">
        <f>AF90-AG90</f>
        <v>1031.702500110725</v>
      </c>
    </row>
  </sheetData>
  <sheetProtection/>
  <mergeCells count="8">
    <mergeCell ref="AF8:AH8"/>
    <mergeCell ref="V12:X12"/>
    <mergeCell ref="AA12:AC12"/>
    <mergeCell ref="AF12:AH12"/>
    <mergeCell ref="B12:D12"/>
    <mergeCell ref="G12:I12"/>
    <mergeCell ref="L12:N12"/>
    <mergeCell ref="Q12:S12"/>
  </mergeCells>
  <printOptions/>
  <pageMargins left="0" right="0" top="0" bottom="0" header="0" footer="0"/>
  <pageSetup fitToHeight="1" fitToWidth="1" horizontalDpi="600" verticalDpi="600" orientation="landscape" paperSize="17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2015-06-03T20:06:38Z</dcterms:created>
  <dcterms:modified xsi:type="dcterms:W3CDTF">2015-06-03T20:06:38Z</dcterms:modified>
  <cp:category/>
  <cp:version/>
  <cp:contentType/>
  <cp:contentStatus/>
</cp:coreProperties>
</file>