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288" windowHeight="5328" tabRatio="837" activeTab="0"/>
  </bookViews>
  <sheets>
    <sheet name="Info (from 1990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<sst xmlns="http://schemas.openxmlformats.org/spreadsheetml/2006/main" count="33" uniqueCount="28">
  <si>
    <t>Change</t>
  </si>
  <si>
    <t>Year</t>
  </si>
  <si>
    <t>Cleaner</t>
  </si>
  <si>
    <t>More Reliable</t>
  </si>
  <si>
    <t>Lower Cost</t>
  </si>
  <si>
    <t>More Efficient</t>
  </si>
  <si>
    <t>OSHA Rate*</t>
  </si>
  <si>
    <t>EFOR %</t>
  </si>
  <si>
    <t>100-EAF %</t>
  </si>
  <si>
    <t>$/kW</t>
  </si>
  <si>
    <t>c/kWh</t>
  </si>
  <si>
    <t>100-81.7=18.7</t>
  </si>
  <si>
    <t>Safer</t>
  </si>
  <si>
    <t>CO2</t>
  </si>
  <si>
    <t>SO2</t>
  </si>
  <si>
    <t>NOX</t>
  </si>
  <si>
    <t>Empl/MW***</t>
  </si>
  <si>
    <t>BTU/kWh</t>
  </si>
  <si>
    <t>Lbs/MWh**</t>
  </si>
  <si>
    <t>More Available</t>
  </si>
  <si>
    <t>More Productive</t>
  </si>
  <si>
    <t>NF O&amp;M Cost</t>
  </si>
  <si>
    <t>Fossil Emission Rates  (Lbs/MWh)</t>
  </si>
  <si>
    <t>Results &gt;</t>
  </si>
  <si>
    <t>100-92.4=7.6</t>
  </si>
  <si>
    <t>*Injuries per 100 employees      **Emission rates include solar PV contribution       *** 1,001 Employees / 21,800 MW  for '15.</t>
  </si>
  <si>
    <t>OPC 010072</t>
  </si>
  <si>
    <t>FPL RC-16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</si>
</sst>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"/>
    <numFmt numFmtId="174" formatCode="0.00000000"/>
    <numFmt numFmtId="175" formatCode="0.0000000"/>
    <numFmt numFmtId="176" formatCode="0.000000"/>
    <numFmt numFmtId="177" formatCode="0.00000"/>
    <numFmt numFmtId="178" formatCode="#,##0.0"/>
    <numFmt numFmtId="179" formatCode="#,##0.000"/>
  </numFmts>
  <fonts count="48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0"/>
      <name val="Arial"/>
      <family val="2"/>
    </font>
    <font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48B9"/>
      <name val="Arial"/>
      <family val="2"/>
    </font>
    <font>
      <sz val="8"/>
      <color rgb="FF0048B9"/>
      <name val="Arial"/>
      <family val="2"/>
    </font>
    <font>
      <b/>
      <sz val="10"/>
      <color rgb="FF0048B9"/>
      <name val="Arial"/>
      <family val="2"/>
    </font>
    <font>
      <b/>
      <sz val="9"/>
      <color rgb="FF0048B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48B9"/>
      </left>
      <right style="medium">
        <color rgb="FF0048B9"/>
      </right>
      <top style="medium">
        <color rgb="FF0048B9"/>
      </top>
      <bottom style="medium">
        <color rgb="FF0048B9"/>
      </bottom>
    </border>
    <border>
      <left style="thick">
        <color rgb="FF0048B9"/>
      </left>
      <right style="medium">
        <color rgb="FF0048B9"/>
      </right>
      <top style="medium">
        <color rgb="FF0048B9"/>
      </top>
      <bottom style="medium">
        <color rgb="FF0048B9"/>
      </bottom>
    </border>
    <border>
      <left style="thick">
        <color rgb="FF0048B9"/>
      </left>
      <right style="medium">
        <color rgb="FF0048B9"/>
      </right>
      <top style="thick">
        <color rgb="FF0048B9"/>
      </top>
      <bottom style="medium">
        <color rgb="FF0048B9"/>
      </bottom>
    </border>
    <border>
      <left style="medium">
        <color rgb="FF0048B9"/>
      </left>
      <right style="medium">
        <color rgb="FF0048B9"/>
      </right>
      <top style="thick">
        <color rgb="FF0048B9"/>
      </top>
      <bottom style="medium">
        <color rgb="FF0048B9"/>
      </bottom>
    </border>
    <border>
      <left style="medium">
        <color rgb="FF0048B9"/>
      </left>
      <right style="thick">
        <color rgb="FF0048B9"/>
      </right>
      <top style="thick">
        <color rgb="FF0048B9"/>
      </top>
      <bottom style="medium">
        <color rgb="FF0048B9"/>
      </bottom>
    </border>
    <border>
      <left style="thick">
        <color rgb="FF0048B9"/>
      </left>
      <right style="medium">
        <color rgb="FF0048B9"/>
      </right>
      <top style="medium">
        <color rgb="FF0048B9"/>
      </top>
      <bottom style="thick">
        <color rgb="FF0048B9"/>
      </bottom>
    </border>
    <border>
      <left style="medium">
        <color rgb="FF0048B9"/>
      </left>
      <right style="thick">
        <color rgb="FF0048B9"/>
      </right>
      <top style="medium">
        <color rgb="FF0048B9"/>
      </top>
      <bottom style="medium">
        <color rgb="FF0048B9"/>
      </bottom>
    </border>
    <border>
      <left style="medium">
        <color rgb="FF0048B9"/>
      </left>
      <right style="medium">
        <color rgb="FF0048B9"/>
      </right>
      <top style="medium">
        <color rgb="FF0048B9"/>
      </top>
      <bottom style="thick">
        <color rgb="FF0048B9"/>
      </bottom>
    </border>
    <border>
      <left style="medium">
        <color rgb="FF0048B9"/>
      </left>
      <right style="thick">
        <color rgb="FF0048B9"/>
      </right>
      <top style="medium">
        <color rgb="FF0048B9"/>
      </top>
      <bottom style="thick">
        <color rgb="FF0048B9"/>
      </bottom>
    </border>
    <border>
      <left style="medium">
        <color rgb="FF0048B9"/>
      </left>
      <right>
        <color indexed="63"/>
      </right>
      <top>
        <color indexed="63"/>
      </top>
      <bottom style="thick">
        <color rgb="FF0048B9"/>
      </bottom>
    </border>
    <border>
      <left>
        <color indexed="63"/>
      </left>
      <right>
        <color indexed="63"/>
      </right>
      <top>
        <color indexed="63"/>
      </top>
      <bottom style="thick">
        <color rgb="FF0048B9"/>
      </bottom>
    </border>
    <border>
      <left style="medium">
        <color rgb="FF0048B9"/>
      </left>
      <right>
        <color indexed="63"/>
      </right>
      <top style="thick">
        <color rgb="FF0048B9"/>
      </top>
      <bottom style="thick">
        <color rgb="FF0048B9"/>
      </bottom>
    </border>
    <border>
      <left>
        <color indexed="63"/>
      </left>
      <right style="medium">
        <color rgb="FF0048B9"/>
      </right>
      <top style="thick">
        <color rgb="FF0048B9"/>
      </top>
      <bottom style="thick">
        <color rgb="FF0048B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" vertical="center" wrapText="1" readingOrder="1"/>
    </xf>
    <xf numFmtId="3" fontId="44" fillId="0" borderId="10" xfId="0" applyNumberFormat="1" applyFont="1" applyBorder="1" applyAlignment="1">
      <alignment horizontal="center" vertical="center" wrapText="1" readingOrder="1"/>
    </xf>
    <xf numFmtId="0" fontId="45" fillId="0" borderId="10" xfId="0" applyFont="1" applyBorder="1" applyAlignment="1">
      <alignment horizontal="center" vertical="center" wrapText="1" readingOrder="1"/>
    </xf>
    <xf numFmtId="0" fontId="46" fillId="0" borderId="11" xfId="0" applyFont="1" applyBorder="1" applyAlignment="1">
      <alignment horizontal="center" vertical="center" wrapText="1" readingOrder="1"/>
    </xf>
    <xf numFmtId="0" fontId="2" fillId="33" borderId="0" xfId="0" applyFont="1" applyFill="1" applyAlignment="1">
      <alignment horizontal="center" readingOrder="1"/>
    </xf>
    <xf numFmtId="2" fontId="44" fillId="0" borderId="10" xfId="0" applyNumberFormat="1" applyFont="1" applyBorder="1" applyAlignment="1">
      <alignment horizontal="center" vertical="center" wrapText="1" readingOrder="1"/>
    </xf>
    <xf numFmtId="0" fontId="46" fillId="0" borderId="12" xfId="0" applyFont="1" applyBorder="1" applyAlignment="1">
      <alignment horizontal="center" vertical="center" wrapText="1" readingOrder="1"/>
    </xf>
    <xf numFmtId="0" fontId="47" fillId="0" borderId="13" xfId="0" applyFont="1" applyBorder="1" applyAlignment="1">
      <alignment horizontal="center" vertical="center" wrapText="1" readingOrder="1"/>
    </xf>
    <xf numFmtId="0" fontId="46" fillId="0" borderId="14" xfId="0" applyFont="1" applyBorder="1" applyAlignment="1">
      <alignment horizontal="center" vertical="center" wrapText="1" readingOrder="1"/>
    </xf>
    <xf numFmtId="0" fontId="46" fillId="0" borderId="13" xfId="0" applyFont="1" applyBorder="1" applyAlignment="1">
      <alignment horizontal="center" vertical="center" wrapText="1" readingOrder="1"/>
    </xf>
    <xf numFmtId="0" fontId="46" fillId="0" borderId="15" xfId="0" applyFont="1" applyBorder="1" applyAlignment="1">
      <alignment horizontal="center" vertical="center" wrapText="1" readingOrder="1"/>
    </xf>
    <xf numFmtId="2" fontId="44" fillId="0" borderId="16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left"/>
    </xf>
    <xf numFmtId="9" fontId="2" fillId="33" borderId="0" xfId="59" applyNumberFormat="1" applyFont="1" applyFill="1" applyAlignment="1">
      <alignment horizontal="center" readingOrder="1"/>
    </xf>
    <xf numFmtId="4" fontId="44" fillId="0" borderId="10" xfId="0" applyNumberFormat="1" applyFont="1" applyBorder="1" applyAlignment="1">
      <alignment horizontal="center" vertical="center" wrapText="1" readingOrder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45" fillId="0" borderId="17" xfId="0" applyFont="1" applyBorder="1" applyAlignment="1">
      <alignment horizontal="center" vertical="center" wrapText="1" readingOrder="1"/>
    </xf>
    <xf numFmtId="0" fontId="45" fillId="0" borderId="18" xfId="0" applyFont="1" applyBorder="1" applyAlignment="1">
      <alignment horizontal="center" vertical="center" wrapText="1" readingOrder="1"/>
    </xf>
    <xf numFmtId="0" fontId="46" fillId="0" borderId="19" xfId="0" applyFont="1" applyBorder="1" applyAlignment="1">
      <alignment horizontal="center" vertical="center" wrapText="1" readingOrder="1"/>
    </xf>
    <xf numFmtId="0" fontId="0" fillId="0" borderId="20" xfId="0" applyBorder="1" applyAlignment="1">
      <alignment wrapText="1" readingOrder="1"/>
    </xf>
    <xf numFmtId="0" fontId="46" fillId="0" borderId="21" xfId="0" applyFont="1" applyBorder="1" applyAlignment="1">
      <alignment horizontal="center" vertical="center" wrapText="1" readingOrder="1"/>
    </xf>
    <xf numFmtId="0" fontId="46" fillId="0" borderId="22" xfId="0" applyFont="1" applyBorder="1" applyAlignment="1">
      <alignment horizontal="center" vertical="center" wrapText="1" readingOrder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1.28125" style="1" customWidth="1"/>
    <col min="2" max="2" width="10.8515625" style="1" customWidth="1"/>
    <col min="3" max="3" width="11.57421875" style="1" customWidth="1"/>
    <col min="4" max="4" width="11.421875" style="1" customWidth="1"/>
    <col min="5" max="5" width="11.57421875" style="1" customWidth="1"/>
    <col min="6" max="6" width="11.7109375" style="1" customWidth="1"/>
    <col min="7" max="7" width="11.28125" style="1" customWidth="1"/>
    <col min="8" max="8" width="11.421875" style="1" customWidth="1"/>
    <col min="9" max="9" width="11.57421875" style="0" customWidth="1"/>
    <col min="10" max="10" width="10.8515625" style="1" customWidth="1"/>
    <col min="11" max="11" width="12.140625" style="1" customWidth="1"/>
  </cols>
  <sheetData>
    <row r="1" ht="12.75">
      <c r="A1" s="27" t="s">
        <v>26</v>
      </c>
    </row>
    <row r="2" spans="1:11" ht="13.5" thickBot="1">
      <c r="A2" s="28" t="s">
        <v>27</v>
      </c>
      <c r="B2" s="2"/>
      <c r="C2" s="2"/>
      <c r="D2" s="26"/>
      <c r="E2" s="2"/>
      <c r="F2" s="2"/>
      <c r="G2" s="2"/>
      <c r="H2" s="22" t="s">
        <v>22</v>
      </c>
      <c r="I2" s="23"/>
      <c r="J2" s="23"/>
      <c r="K2" s="2"/>
    </row>
    <row r="3" spans="4:10" ht="14.25" thickBot="1" thickTop="1">
      <c r="D3" s="15"/>
      <c r="F3" s="24" t="s">
        <v>21</v>
      </c>
      <c r="G3" s="25"/>
      <c r="H3" s="12" t="s">
        <v>13</v>
      </c>
      <c r="I3" s="12" t="s">
        <v>14</v>
      </c>
      <c r="J3" s="12" t="s">
        <v>15</v>
      </c>
    </row>
    <row r="4" spans="1:11" ht="14.25" thickBot="1" thickTop="1">
      <c r="A4" s="9" t="s">
        <v>1</v>
      </c>
      <c r="B4" s="10" t="s">
        <v>6</v>
      </c>
      <c r="C4" s="12" t="s">
        <v>17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18</v>
      </c>
      <c r="I4" s="12" t="s">
        <v>18</v>
      </c>
      <c r="J4" s="12" t="s">
        <v>18</v>
      </c>
      <c r="K4" s="11" t="s">
        <v>16</v>
      </c>
    </row>
    <row r="5" spans="1:11" ht="13.5" thickBot="1">
      <c r="A5" s="6">
        <v>1990</v>
      </c>
      <c r="B5" s="3">
        <v>4.95</v>
      </c>
      <c r="C5" s="4">
        <v>10214</v>
      </c>
      <c r="D5" s="3">
        <v>2.77</v>
      </c>
      <c r="E5" s="5" t="s">
        <v>11</v>
      </c>
      <c r="F5" s="3">
        <v>18.5</v>
      </c>
      <c r="G5" s="3">
        <v>0.64</v>
      </c>
      <c r="H5" s="4">
        <v>1464</v>
      </c>
      <c r="I5" s="3">
        <v>6.51</v>
      </c>
      <c r="J5" s="3">
        <v>5.24</v>
      </c>
      <c r="K5" s="14">
        <v>0.2102076930241222</v>
      </c>
    </row>
    <row r="6" spans="1:11" ht="13.5" thickBot="1">
      <c r="A6" s="6">
        <v>2015</v>
      </c>
      <c r="B6" s="3">
        <v>0.77</v>
      </c>
      <c r="C6" s="4">
        <v>7617</v>
      </c>
      <c r="D6" s="8">
        <v>1.12</v>
      </c>
      <c r="E6" s="5" t="s">
        <v>24</v>
      </c>
      <c r="F6" s="3">
        <v>11.3</v>
      </c>
      <c r="G6" s="8">
        <v>0.27</v>
      </c>
      <c r="H6" s="4">
        <v>974</v>
      </c>
      <c r="I6" s="17">
        <v>0.07</v>
      </c>
      <c r="J6" s="17">
        <v>0.31</v>
      </c>
      <c r="K6" s="14">
        <v>0.04591743119266055</v>
      </c>
    </row>
    <row r="7" spans="1:11" ht="13.5" thickBot="1">
      <c r="A7" s="13" t="s">
        <v>23</v>
      </c>
      <c r="B7" s="20" t="s">
        <v>12</v>
      </c>
      <c r="C7" s="20" t="s">
        <v>5</v>
      </c>
      <c r="D7" s="20" t="s">
        <v>3</v>
      </c>
      <c r="E7" s="20" t="s">
        <v>19</v>
      </c>
      <c r="F7" s="20" t="s">
        <v>4</v>
      </c>
      <c r="G7" s="20" t="s">
        <v>4</v>
      </c>
      <c r="H7" s="20" t="s">
        <v>2</v>
      </c>
      <c r="I7" s="20" t="s">
        <v>2</v>
      </c>
      <c r="J7" s="20" t="s">
        <v>2</v>
      </c>
      <c r="K7" s="21" t="s">
        <v>20</v>
      </c>
    </row>
    <row r="8" spans="1:11" ht="13.5" thickTop="1">
      <c r="A8" s="7" t="s">
        <v>0</v>
      </c>
      <c r="B8" s="16">
        <f>(B6-B5)/B5</f>
        <v>-0.8444444444444443</v>
      </c>
      <c r="C8" s="16">
        <f>(C6-C5)/C5</f>
        <v>-0.2542588603877032</v>
      </c>
      <c r="D8" s="16">
        <f>(D6-D5)/D5</f>
        <v>-0.595667870036101</v>
      </c>
      <c r="E8" s="16">
        <f>(7.6-18.7)/18.7</f>
        <v>-0.5935828877005348</v>
      </c>
      <c r="F8" s="16">
        <f aca="true" t="shared" si="0" ref="F8:K8">(F6-F5)/F5</f>
        <v>-0.38918918918918916</v>
      </c>
      <c r="G8" s="16">
        <f t="shared" si="0"/>
        <v>-0.578125</v>
      </c>
      <c r="H8" s="16">
        <f t="shared" si="0"/>
        <v>-0.33469945355191255</v>
      </c>
      <c r="I8" s="16">
        <f t="shared" si="0"/>
        <v>-0.989247311827957</v>
      </c>
      <c r="J8" s="16">
        <f t="shared" si="0"/>
        <v>-0.9408396946564886</v>
      </c>
      <c r="K8" s="16">
        <f t="shared" si="0"/>
        <v>-0.7815616044680567</v>
      </c>
    </row>
    <row r="9" spans="1:2" ht="12.75">
      <c r="A9" s="18"/>
      <c r="B9" s="18" t="s">
        <v>25</v>
      </c>
    </row>
    <row r="10" spans="1:9" ht="12.75">
      <c r="A10" s="19"/>
      <c r="B10" s="19"/>
      <c r="C10" s="15"/>
      <c r="D10" s="15"/>
      <c r="E10" s="15"/>
      <c r="F10" s="15"/>
      <c r="G10" s="15"/>
      <c r="H10" s="15"/>
      <c r="I10" s="15"/>
    </row>
  </sheetData>
  <sheetProtection/>
  <mergeCells count="2">
    <mergeCell ref="H2:J2"/>
    <mergeCell ref="F3:G3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2016-03-25T18:00:31Z</dcterms:created>
  <dcterms:modified xsi:type="dcterms:W3CDTF">2016-04-13T16:38:52Z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>Fine. KID 4/6</vt:lpwstr>
  </property>
  <property fmtid="{D5CDD505-2E9C-101B-9397-08002B2CF9AE}" pid="4" name="Document Type">
    <vt:lpwstr>Question</vt:lpwstr>
  </property>
</Properties>
</file>