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" yWindow="528" windowWidth="19416" windowHeight="8940" tabRatio="744"/>
  </bookViews>
  <sheets>
    <sheet name="FERC_Balance_Sheet" sheetId="1" r:id="rId1"/>
    <sheet name="FERC_Income_Statement" sheetId="2" r:id="rId2"/>
    <sheet name="FERC_Balance_Sheet (2)" sheetId="3" r:id="rId3"/>
    <sheet name="FERC_Income_Statement (2)" sheetId="4" r:id="rId4"/>
  </sheets>
  <definedNames>
    <definedName name="_xlnm.Print_Titles" localSheetId="0">FERC_Balance_Sheet!$A:$A,FERC_Balance_Sheet!$3:$7</definedName>
    <definedName name="_xlnm.Print_Titles" localSheetId="2">'FERC_Balance_Sheet (2)'!$A:$A,'FERC_Balance_Sheet (2)'!$3:$7</definedName>
    <definedName name="_xlnm.Print_Titles" localSheetId="1">FERC_Income_Statement!$A:$A,FERC_Income_Statement!$3:$7</definedName>
    <definedName name="_xlnm.Print_Titles" localSheetId="3">'FERC_Income_Statement (2)'!$A:$A,'FERC_Income_Statement (2)'!$3:$7</definedName>
  </definedNames>
  <calcPr calcId="145621"/>
</workbook>
</file>

<file path=xl/calcChain.xml><?xml version="1.0" encoding="utf-8"?>
<calcChain xmlns="http://schemas.openxmlformats.org/spreadsheetml/2006/main">
  <c r="C49" i="3" l="1"/>
  <c r="D49" i="3"/>
  <c r="E49" i="3"/>
  <c r="B49" i="3"/>
  <c r="C48" i="3"/>
  <c r="D48" i="3"/>
  <c r="E48" i="3"/>
  <c r="B48" i="3"/>
  <c r="E46" i="3"/>
  <c r="D46" i="3"/>
  <c r="D50" i="3" s="1"/>
  <c r="C46" i="3"/>
  <c r="C50" i="3" s="1"/>
  <c r="B46" i="3"/>
  <c r="E50" i="3" l="1"/>
  <c r="B50" i="3"/>
</calcChain>
</file>

<file path=xl/sharedStrings.xml><?xml version="1.0" encoding="utf-8"?>
<sst xmlns="http://schemas.openxmlformats.org/spreadsheetml/2006/main" count="1221" uniqueCount="1139">
  <si>
    <t>FPLM: 2016 Rate Case v3</t>
  </si>
  <si>
    <t>Non-Accounting Sign is off</t>
  </si>
  <si>
    <t>FERC - Balance Sheet</t>
  </si>
  <si>
    <t>a-2014</t>
  </si>
  <si>
    <t>2015</t>
  </si>
  <si>
    <t>2016</t>
  </si>
  <si>
    <t>2017</t>
  </si>
  <si>
    <t>2018</t>
  </si>
  <si>
    <t>2019</t>
  </si>
  <si>
    <t>2020</t>
  </si>
  <si>
    <t>2021</t>
  </si>
  <si>
    <t>FPLGRUF96: Assets</t>
  </si>
  <si>
    <t>FPLGRUF97: Electric Utility Plant</t>
  </si>
  <si>
    <t>FPLGRUF98: Utility Plant</t>
  </si>
  <si>
    <t>FPLGRUF99: 101-Electric Plant In Service</t>
  </si>
  <si>
    <t>9101000: Electric Plant in Service</t>
  </si>
  <si>
    <t>9101050: Eltrc Plt in Srvc-WO Problem-Not PP Intf</t>
  </si>
  <si>
    <t>9101098: Electric Plant in Service-ARO Asset</t>
  </si>
  <si>
    <t>FPLGRUF910: 101-Property Under Capital Lease</t>
  </si>
  <si>
    <t>9101100: Electric Plant-Prop under Capital Leases</t>
  </si>
  <si>
    <t>FPLGRUF949: 101-Plant In Service-Gas Reserves</t>
  </si>
  <si>
    <t>FPLGRUF9118: Plant in Service Nat Gas Prod and Gather</t>
  </si>
  <si>
    <t>FPLGRUF9346: 325.2-Producing Leaseholds-Gas Reserves</t>
  </si>
  <si>
    <t>9325200: Natural Gas Plant-Producing Leaseholds-GasReserve</t>
  </si>
  <si>
    <t>FPLGRUF9347: 330-Other Structures-Gas Reserves Plant</t>
  </si>
  <si>
    <t>9330000: Nat Gas Plant-Prod Wells-ConstructionGasReserves</t>
  </si>
  <si>
    <t>FPLGRUF9363: 331-Producing Gas Wells-Well Equipment -</t>
  </si>
  <si>
    <t>9331000: Nat Gas Plant-Prod Wells-EquipmentGasReserves</t>
  </si>
  <si>
    <t>FPLGRUF9372: 339- Gas Reserves Plant-ARO</t>
  </si>
  <si>
    <t>9339000: Nat Gas Plant-Asset Retirement Costs-GasReserves</t>
  </si>
  <si>
    <t>FPLGRUF911: 102-Electric Plant Purch or Sold</t>
  </si>
  <si>
    <t>9102000: Electric Plant Purchased or Sold</t>
  </si>
  <si>
    <t>FPLGRUF912: 105-Plant Hld For Future Use</t>
  </si>
  <si>
    <t>9105000: Electric Plant Held for Future Use</t>
  </si>
  <si>
    <t>9105100: Prod Prop Held Future Use-Gas Reserves</t>
  </si>
  <si>
    <t>FPLGRUF9265: 106-Completed Const Not Classif</t>
  </si>
  <si>
    <t>9106050: Compl Const Not Classifed-WO Problems</t>
  </si>
  <si>
    <t>9106100: Completed Constr Not Class-Utility Plant</t>
  </si>
  <si>
    <t>9106200: Completed Const Not Class-Non Util Plant</t>
  </si>
  <si>
    <t>9106500: Comp Const Not Class-Future Use Prop</t>
  </si>
  <si>
    <t>FPLGRUF913: 114-Elec plant Acquisition Adjust</t>
  </si>
  <si>
    <t>9114000: Elect Plant Acquisition Adjustments</t>
  </si>
  <si>
    <t>FPLGRUF956: Accum Prv For DPR &amp; Amrt</t>
  </si>
  <si>
    <t>FPLGRUF914: 108-Prov For Depr Of Elec Utility Plant</t>
  </si>
  <si>
    <t>9108050: Accum Prov Deprec Elec Plt-Accr Prob</t>
  </si>
  <si>
    <t>9108100: Accum Prov Deprec Elec Utility Plant</t>
  </si>
  <si>
    <t>9108101: Accum Prov Deprec Elec Plt-ARO Asset</t>
  </si>
  <si>
    <t>9108102: AccProv Depr ElecUtil Plt-EnvirRecov</t>
  </si>
  <si>
    <t>9108105: DO NOT USE AccProv Depr ElecUtil Plt-Cap Clause</t>
  </si>
  <si>
    <t>9108111: AccProv Depr ElecUtil Plt-Capacity Clause</t>
  </si>
  <si>
    <t>9108121: Acc Prov Depr Plt-LMS-Energy Conservation</t>
  </si>
  <si>
    <t>9108132: Accm Prov Depr-Fossil Dismantlement</t>
  </si>
  <si>
    <t>9108133: Accum Prov Deprec-FERC Jurisdiction</t>
  </si>
  <si>
    <t>9108134: Accm Prov Depr-Dismantle-ARO Offset</t>
  </si>
  <si>
    <t>9108148: KPB-Accum Dpr Util Plt-Dcom NonQ FAS115</t>
  </si>
  <si>
    <t>9108150: Accm Prov Depr-Decom Reserve-Non Qua</t>
  </si>
  <si>
    <t>9108155: Accm Prov Depr-Decom Rsrv-Qualified</t>
  </si>
  <si>
    <t>9108160: Accm Prov Depr-Decom Rsv-NQ Earnings</t>
  </si>
  <si>
    <t>9108165: Accm Prov Depr-Earnings Rsrv-Qualf</t>
  </si>
  <si>
    <t>9108170: Accm Prov Depr-Decom Rsrv-Qual-FAS115</t>
  </si>
  <si>
    <t>9108171: Accm Prov Depr-Decom Resv-ARO Contra</t>
  </si>
  <si>
    <t>9108175: Accm Prov Depr-ITC Interest Synchron</t>
  </si>
  <si>
    <t>9108178: Accm Provision Dismantlement-ECRC</t>
  </si>
  <si>
    <t>9108191: Accm Prov Depreciation-Reserve Flowback</t>
  </si>
  <si>
    <t>9108700: Accm Prov Amortiz-ARO-Gas Reserves</t>
  </si>
  <si>
    <t>FPLGRUF915: 111-Prov For Amrt Of Uility Plant</t>
  </si>
  <si>
    <t>9111000: Accm Prov Amortiz-Elec Util Plant</t>
  </si>
  <si>
    <t>9111002: Accm Provision Amort-Envirn Recovery</t>
  </si>
  <si>
    <t>9111005: Accm Provision Amort-Capacity Clasue</t>
  </si>
  <si>
    <t>9111081: Accm Provision Amort-WC H2O Reclam Fac</t>
  </si>
  <si>
    <t>9111082: Accm Prov Amortiz-Carry Fee WC</t>
  </si>
  <si>
    <t>9111201: Accm Prov Amortiz-Prod Leaseholds-Gas Reserves</t>
  </si>
  <si>
    <t>9111202: Accm Prov Amortiz-Wells-Construction-Gas Reserves</t>
  </si>
  <si>
    <t>9111203: Accm Prov Amortiz-Wells-Equipment-Gas Reserves</t>
  </si>
  <si>
    <t>FPLGRUF916: 115-Prov For AMRT-Ele Plnt Acq AD</t>
  </si>
  <si>
    <t>9115000: Accm Prov Amort-Elec Plt Acqu Adjmt</t>
  </si>
  <si>
    <t>FPLGRUF960: 107-Construction Work In Progress</t>
  </si>
  <si>
    <t>9107050: Constr Work in Progress-FPLNonPwrPlntSys</t>
  </si>
  <si>
    <t>9107100: Construction Work in Progress</t>
  </si>
  <si>
    <t>9107700: CONSTRUCTION WORK IN PROGRESS-Gas Reserves</t>
  </si>
  <si>
    <t>FPLGRUF917: Nuclear Fuel</t>
  </si>
  <si>
    <t>FPLGRUF918: 120-In Process</t>
  </si>
  <si>
    <t>9120100: Nucl Fuel In Process-Ref Conv Enr Fab</t>
  </si>
  <si>
    <t>FPLGRUF919: 120-Materials &amp; Assemblies</t>
  </si>
  <si>
    <t>9120200: Nuc Fuel Mtls &amp; Assemb-Stock Account</t>
  </si>
  <si>
    <t>FPLGRUF920: 120-Assemblies In Reactor</t>
  </si>
  <si>
    <t>9120300: Nuclear Fuel Assemblies in Reactor</t>
  </si>
  <si>
    <t>FPLGRUF921: 120-Spent Nuclear Fuel</t>
  </si>
  <si>
    <t>9120400: Spent Nuclear Fuel</t>
  </si>
  <si>
    <t>FPLGRUF967: 120-Accum Amrt Of Nuclear Fuel</t>
  </si>
  <si>
    <t>9120500: Accm Prov Amortization Nucl Fuel Assemb</t>
  </si>
  <si>
    <t>FPLGRUF968: Other Property &amp; Investments</t>
  </si>
  <si>
    <t>FPLGRUF940: Subsidiart &amp; Associated Comp</t>
  </si>
  <si>
    <t>FPLGRUF957: 123-Investment In Associated Comp</t>
  </si>
  <si>
    <t>9123000: Investment in Associated Companies</t>
  </si>
  <si>
    <t>FPLGRUF958: 123-Investment In Subsidiary Comp</t>
  </si>
  <si>
    <t>9123100: Investment in Subsidiary Companies</t>
  </si>
  <si>
    <t>FPLGRUF972: 128-Other Special Funds (*)</t>
  </si>
  <si>
    <t>9128000: Other Special Funds</t>
  </si>
  <si>
    <t>9128151: FREC-Other Special Funds, Restrict Cash</t>
  </si>
  <si>
    <t>9128300: KPB-Other Special Funds-Strm Dam Reserv</t>
  </si>
  <si>
    <t>9128301: KPB-Other Special Funds-Storm FAS 115</t>
  </si>
  <si>
    <t>9128310: KPB-Other Special Funds-Book Basis Adjustments</t>
  </si>
  <si>
    <t>9128311: Oth Spec Funds Decom-Loan Value</t>
  </si>
  <si>
    <t>9128313: Oth Spec Funds Decom-Loan Value NonRetail</t>
  </si>
  <si>
    <t>9128319: KPB-Other Special Funds-Dcom NQ FAS 115</t>
  </si>
  <si>
    <t>9128320: KPB-Other Special Funds-NQ Decomm Funds</t>
  </si>
  <si>
    <t>9128321: Other Special Funds-Qual Nuc Decomm</t>
  </si>
  <si>
    <t>9128325: KPB-Oth Spec Fund-NQ DecomFund-NonRetail</t>
  </si>
  <si>
    <t>9128326: Oth Special Fund-QualNuc Decom-NonRetail</t>
  </si>
  <si>
    <t>9128327: KPB-Oth Spec Fund-Dcom NQ FAS 115-NonRet</t>
  </si>
  <si>
    <t>9128328: Oth Spec Fund-Qual Nuc DecomFAS115NonRet</t>
  </si>
  <si>
    <t>9128329: Other Spec Funds-Qual Nuc Decom-FAS115</t>
  </si>
  <si>
    <t>9128600: Other Special Funds-SERP Fund UnQual</t>
  </si>
  <si>
    <t>FPLGRUF959: Other Property &amp; Investments</t>
  </si>
  <si>
    <t>FPLGRUF961: 121-Non Utility Property</t>
  </si>
  <si>
    <t>9121100: Non Utility Property</t>
  </si>
  <si>
    <t>9121101: Non Utility Property - Flagami</t>
  </si>
  <si>
    <t>FPLGRUF963: 124-Other Investments</t>
  </si>
  <si>
    <t>9124000: Other Investments</t>
  </si>
  <si>
    <t>FPLGRUF978: Current Assets</t>
  </si>
  <si>
    <t>FPLGRUF965: Cash</t>
  </si>
  <si>
    <t>FPLGRUF966: 131-Cash</t>
  </si>
  <si>
    <t>9131000: Cash</t>
  </si>
  <si>
    <t>9131110: Cash-Restricted</t>
  </si>
  <si>
    <t>9131120: Cash-Restricted-Broward Industrial Revenue Bond</t>
  </si>
  <si>
    <t>9131900: Cash-Gas Reserves</t>
  </si>
  <si>
    <t>FPLGRUF971: 134-Dividend Special Deposits</t>
  </si>
  <si>
    <t>9134000: Other Special Deposits</t>
  </si>
  <si>
    <t>FPLGRUF973: 135-Working Funds</t>
  </si>
  <si>
    <t>9135000: Working Funds</t>
  </si>
  <si>
    <t>FPLGRUF985: 136-Temporary Investments</t>
  </si>
  <si>
    <t>9136000: Temporary Cash Investments.</t>
  </si>
  <si>
    <t>FPLGRUF986: 142-Customer Accounts Receivable</t>
  </si>
  <si>
    <t>9142100: Customer Accounts Receivable</t>
  </si>
  <si>
    <t>9142200: Customer Accounts Receivabl-Deposits</t>
  </si>
  <si>
    <t>9142330: Customer Accts Rec-Performance Contracts</t>
  </si>
  <si>
    <t>9142401: Cust Accnts Receiv-EOM Cash Activity</t>
  </si>
  <si>
    <t>FPLGRUF987: 144-Prov For Uncollectibles</t>
  </si>
  <si>
    <t>9144000: Accum Prov Uncollectible Accnts-cr</t>
  </si>
  <si>
    <t>9144100: Accum Prov Uncollectible Accnts-Misc</t>
  </si>
  <si>
    <t>FPLGRUF988: 143-Other Accounts Receivables</t>
  </si>
  <si>
    <t>9143100: Other Accounts Receivable</t>
  </si>
  <si>
    <t>9143108: Other Accounts Receivable - DOE</t>
  </si>
  <si>
    <t>9143118: Other Accounts Receivable - Purchase Power</t>
  </si>
  <si>
    <t>9143450: Other Accounts Receivable-Fuels</t>
  </si>
  <si>
    <t>9143800: Oth Accounts Recv-Federal &amp; State Inc Tax</t>
  </si>
  <si>
    <t>9143951: Other Accounts Receivable-Gas Reserves</t>
  </si>
  <si>
    <t>FPLGRUF974: Accounts &amp; Notes Receivable Assoc</t>
  </si>
  <si>
    <t>FPLGRUF976: 146-Accounts Rec From Accoc Comp</t>
  </si>
  <si>
    <t>9146100: Accounts Receivable frm Associated Co's</t>
  </si>
  <si>
    <t>9146151: FREC-Accts Receivble from Assoc Co's-FPL</t>
  </si>
  <si>
    <t>9146701: Accounts Recvable frm Associated Co's-Gas Reserves</t>
  </si>
  <si>
    <t>FPLGRUF993: Materials &amp; Supplies</t>
  </si>
  <si>
    <t>FPLGRUF977: 154-Plant Materials &amp; Oper Supplies</t>
  </si>
  <si>
    <t>9154000: Plant Materials &amp; Operating Supplies</t>
  </si>
  <si>
    <t>9154200: Plant Materials &amp; Oper Supplies-PGD</t>
  </si>
  <si>
    <t>9154201: Plt Materials &amp; Oper Supplies-In Transit</t>
  </si>
  <si>
    <t>9154300: Plant Materials &amp; Oper Supplies-Nuclear</t>
  </si>
  <si>
    <t>9154400: Plant Materials &amp; Oper Suppl-Fleet Fuel</t>
  </si>
  <si>
    <t>FPLGRUF980: 163-Stores Expense Undistrib</t>
  </si>
  <si>
    <t>9163000: Stores Expense Undistributed</t>
  </si>
  <si>
    <t>FPLGRUF997: Fossil Fuel</t>
  </si>
  <si>
    <t>FPLGRUF981: 151-Fuel Stock</t>
  </si>
  <si>
    <t>9151000: Fuel Stock</t>
  </si>
  <si>
    <t>FPLGRUF9100: 165-Prepaid Expense</t>
  </si>
  <si>
    <t>9165100: Prepayments</t>
  </si>
  <si>
    <t>9165151: Prepayments-Nuclear Fleet LT Retention</t>
  </si>
  <si>
    <t>9165210: Prepayments-Franchise Taxes</t>
  </si>
  <si>
    <t>9165300: Prepayments-Insurance</t>
  </si>
  <si>
    <t>9165500: Prepayments-Capicity SWA contract ECCR</t>
  </si>
  <si>
    <t>9165535: Prepayments-Commit Fees Credit Lines</t>
  </si>
  <si>
    <t>FPLGRUF9373: 166-Advances for Gas Exploration, Devl &amp;</t>
  </si>
  <si>
    <t>9166700: Prepayments-AFEs-GasRes</t>
  </si>
  <si>
    <t>FPLGRUF983: 173-Accrued Revenue</t>
  </si>
  <si>
    <t>9173150: Accrued Util Revenues-Other</t>
  </si>
  <si>
    <t>9173210: Accrued Utility Revenue-Unbld Rev-FPSC</t>
  </si>
  <si>
    <t>9173220: Accrued Utility Revenue-Unbld Rev-FERC</t>
  </si>
  <si>
    <t>FPLGRUF984: 175-Derivative Instrument Assets</t>
  </si>
  <si>
    <t>9175570: Misc Curr&amp;Accr Assets-Deriv Cur-Not Hedg</t>
  </si>
  <si>
    <t>9175571: Misc Curr&amp;Accr Asset-Deriv-LT-Not Hedged</t>
  </si>
  <si>
    <t>FPLGRUF989: Other Current Assets</t>
  </si>
  <si>
    <t>FPLGRUF992: 171-Interest &amp; Dividends Receivab</t>
  </si>
  <si>
    <t>9171000: Interest and Dividends Receivable</t>
  </si>
  <si>
    <t>FPLGRUF994: 172-Rents Receivable</t>
  </si>
  <si>
    <t>9172000: Rents Receivable</t>
  </si>
  <si>
    <t>9172500: Rents Receivable-CATV</t>
  </si>
  <si>
    <t>FPLGRUF995: 174-Misc Current &amp; Accrd Asset</t>
  </si>
  <si>
    <t>9174100: Misc Current &amp; Accrued Assets</t>
  </si>
  <si>
    <t>FPLGRUF9108: Deferred Debits</t>
  </si>
  <si>
    <t>FPLGRUF996: 181--Unamortized Debt Expense</t>
  </si>
  <si>
    <t>9181000: Unamortized Debt Expense</t>
  </si>
  <si>
    <t>9181151: FREC-Unamortized Debt Expense-SEC SR BD</t>
  </si>
  <si>
    <t>FPLGRUF998: 190-Accum Deferred income Taxes</t>
  </si>
  <si>
    <t>9190110: Accm Deferred Income Taxes-Federal</t>
  </si>
  <si>
    <t>9190111: Accm Deferred Inc Taxes-Federal Current</t>
  </si>
  <si>
    <t>9190120: Accm Deferred Income Taxes-Fed-Storm Fd</t>
  </si>
  <si>
    <t>9190210: Accm Deferred Income Taxes-State</t>
  </si>
  <si>
    <t>9190211: Accm Deferred Income Taxes-State-Current</t>
  </si>
  <si>
    <t>9190220: Accm Deferred Income Taxes-St-Storm Fd</t>
  </si>
  <si>
    <t>9190751: Accm Defer IncTaxes-State-Gas Reserves</t>
  </si>
  <si>
    <t>FPLGRUF999: Other Deferred Credits</t>
  </si>
  <si>
    <t>FPLGRUF9101: 182-Extraordinary Property Losses</t>
  </si>
  <si>
    <t>9182145: Extraord Prop Loss-Storm Deficiency</t>
  </si>
  <si>
    <t>9182146: Extraord Prop Loss-Storm Deficiency Offset</t>
  </si>
  <si>
    <t>FPLGRUF9103: 182-Other Regulatory Assets</t>
  </si>
  <si>
    <t>9182301: Oth Reg Assets-Tax Audit Defncy Int</t>
  </si>
  <si>
    <t>9182306: Oth Reg Assets-Und Recovd Franch Fee</t>
  </si>
  <si>
    <t>9182310: Oth Reg Assets-FAS 109</t>
  </si>
  <si>
    <t>9182317: Oth Reg Assets-A/E vs TU NextYr Recov OM</t>
  </si>
  <si>
    <t>9182318: Oth Reg Assets-Recov O&amp;M Proj vs Act Cst</t>
  </si>
  <si>
    <t>9182319: Oth Reg Assets-Nuc CurYr Prj V Act Cost</t>
  </si>
  <si>
    <t>9182321: Oth Reg Assets-Derivatives-Current</t>
  </si>
  <si>
    <t>9182322: Oth Reg Assets-Derivatives-Long Term</t>
  </si>
  <si>
    <t>9182323: Oth Regulatory Assets-EPU Asset Retiremt</t>
  </si>
  <si>
    <t>9182324: Oth Regulatory Assets-Fin48 Int St</t>
  </si>
  <si>
    <t>9182325: Oth Reg Assets-Nucl Proj G/U Carry Chg</t>
  </si>
  <si>
    <t>9182326: Oth Reg Assets-Surplus Flowback</t>
  </si>
  <si>
    <t>9182330: Oth Reg Assets-Dismantlement Reserve Flowback</t>
  </si>
  <si>
    <t>9182340: Oth Reg Assets-Glades Power Park</t>
  </si>
  <si>
    <t>9182342: Other ST Reg Asset: Cedar Bay Loss on PPA Base</t>
  </si>
  <si>
    <t>9182343: Other ST Reg Asset: Cedar Bay Tx GrsUp PPA Loss Ca</t>
  </si>
  <si>
    <t>9182344: Other ST Reg Asset: Cedar Bay Tax GrossUp PPA Loss</t>
  </si>
  <si>
    <t>9182345: Other ST Reg Asset: Cedar Bay Loss on PPA Capacity</t>
  </si>
  <si>
    <t>9182346: Other LT Reg Asset: Cedar Bay Loss on PPA Base</t>
  </si>
  <si>
    <t>9182347: Other LT Reg Asset: Cedar Bay Tx GrsUp PPA Loss Ca</t>
  </si>
  <si>
    <t>9182348: Other LT Reg Asset: Cedar Bay Tax GrossUp PPA Loss</t>
  </si>
  <si>
    <t>9182349: Other LT Reg Asset: Cedar Bay Loss on PPA Capacity</t>
  </si>
  <si>
    <t>9182351: FREC-Oth Reg Assets-Storm Rcvry Prop</t>
  </si>
  <si>
    <t>9182352: Oth Reg Asset-Storm Rcvry Prop-DF Tx</t>
  </si>
  <si>
    <t>9182353: FREC-Oth Reg Asset-Strm Rcvry Curr Portn</t>
  </si>
  <si>
    <t>9182354: FREC-Oth Reg Asset-Strm Rcv Curr Offset</t>
  </si>
  <si>
    <t>9182355: Oth Reg Assets-Strm Rcv-Ov/Un Tx Chg</t>
  </si>
  <si>
    <t>9182356: FREC-Oth Reg Assets-Ovr/Und Rcv Bnd Chg</t>
  </si>
  <si>
    <t>9182360: Oth Reg Asset-Underrecov-Eng Conserv</t>
  </si>
  <si>
    <t>9182361: Oth Reg Asset-Undrcv Fuel Cost FPSC Fuel</t>
  </si>
  <si>
    <t>9182362: Oth Reg Asset-Undrrcv A05 Capacity Costs</t>
  </si>
  <si>
    <t>9182364: Oth Reg Assets-UnrecovA08EnvironRecovery</t>
  </si>
  <si>
    <t>9182370: Oth Reg Ast-UndrcvFuelCost-FERC-Fuel</t>
  </si>
  <si>
    <t>9182371: Oth Reg Ast-UndrcvFuelCst-FERC/FKEC-Fuel</t>
  </si>
  <si>
    <t>9182373: Oth Reg Asset-ConvITC Dpr Loss-EnvRec</t>
  </si>
  <si>
    <t>9182374: Oth Reg Asset-ITC Space Coast Deprc Loss</t>
  </si>
  <si>
    <t>9182375: Oth Reg Asset-ITC Martin Deprc Loss</t>
  </si>
  <si>
    <t>9182376: Oth Reg Assets-Fuel FERC-City of Wachula</t>
  </si>
  <si>
    <t>9182377: Other Reg Assets-FuelCity of Blountstown</t>
  </si>
  <si>
    <t>9182384: Oth Reg Assets-SJRPP Railcar Lease</t>
  </si>
  <si>
    <t>9182396: Oth Reg Assets-Deferred Fuel L/T Offset</t>
  </si>
  <si>
    <t>9182397: Oth Reg Assets-Deferred Fuel L/T</t>
  </si>
  <si>
    <t>FPLGRUF9104: 183-Prlm Survey Invstig Chrgs (*)</t>
  </si>
  <si>
    <t>9183521: Prem Surv&amp;Invest Chrg-Desoto Solar PV</t>
  </si>
  <si>
    <t>9183523: Prem Surv&amp;Invest Chrg-Rooftop Solar Gen</t>
  </si>
  <si>
    <t>9183524: Prem Surv&amp;Invest Chrg-Battery Storage</t>
  </si>
  <si>
    <t>9183531: Pre Sur&amp;Inv Chg-Turkey Pt Canal Monitoring</t>
  </si>
  <si>
    <t>9183534: Pre Sur&amp;Inv Chg-Hendry County CC Project</t>
  </si>
  <si>
    <t>9183535: Pre Sur&amp;Inv Chg-Martin to PDC Pipeline</t>
  </si>
  <si>
    <t>9183538: Pre Sur &amp; Inv Chg: GT Replace FTM and FTL</t>
  </si>
  <si>
    <t>9183555: Pre Sur&amp;Inv Chg-Babcock Ranch Solar</t>
  </si>
  <si>
    <t>9183558: Pre Sur&amp;Inv Chg-Northrop Grumman</t>
  </si>
  <si>
    <t>9183559: Pre Sur &amp; Inv Chg: Manatee Solar PV</t>
  </si>
  <si>
    <t>9183660: Pre Sur&amp;Inv Chg-Transmistion Interconnect Study</t>
  </si>
  <si>
    <t>9183661: PreSur&amp;Inv Chg-Florida Pipeline Orlando to Martin</t>
  </si>
  <si>
    <t>9183662: Pre Sur &amp; Inv Chg - Fukushima Response Initiative</t>
  </si>
  <si>
    <t>9183664: Pre Sur &amp; Inv Chg: PTN Cooling Canal Ultimate Heat</t>
  </si>
  <si>
    <t>9183665: Pre Sur &amp; Inv Chg: Okeechobee Energy Center</t>
  </si>
  <si>
    <t>9183666: Pre Sur &amp; Inv Chg: Hendry County Solar</t>
  </si>
  <si>
    <t>9183667: Pre Sur &amp; Inv Chg: Okeechobee County Solar</t>
  </si>
  <si>
    <t>9183668: Pre Sur &amp; Inv Chg: Desoto Solar Phase 3</t>
  </si>
  <si>
    <t>9183669: Pre Sur &amp; Inv Chg: Turkey Point Nucle U3 &amp; U4 SLR</t>
  </si>
  <si>
    <t>9183671: Pre Sur &amp; Inv Chg: Williston</t>
  </si>
  <si>
    <t>9183672: Pre Sur &amp; Inv Chg: Spring Valley</t>
  </si>
  <si>
    <t>FPLGRUF9105: 184-Clearing Accounts</t>
  </si>
  <si>
    <t>9184000: Clearing Accounts</t>
  </si>
  <si>
    <t>FPLGRUF9107: 186-Misc Deferred Debits</t>
  </si>
  <si>
    <t>9186100: Misce Deferred Debits</t>
  </si>
  <si>
    <t>9186102: Misc Deferred Debits-FIN48 L/T Int Rec</t>
  </si>
  <si>
    <t>9186103: Misc Deferred Debits-LT Receivables</t>
  </si>
  <si>
    <t>9186176: Misc Deferred Debits- Storm Recovery</t>
  </si>
  <si>
    <t>9186181: Misc Deferred Debits-Storm Offset</t>
  </si>
  <si>
    <t>9186190: Misc Deferred Debits-Defer Pension Debit</t>
  </si>
  <si>
    <t>9186216: Misc Deferred Debits:GO Gain</t>
  </si>
  <si>
    <t>9186415: Misc Deferred Debits-SJRPP R&amp;R Fund</t>
  </si>
  <si>
    <t>9186427: Misc Deferred Debits-Scherer 4</t>
  </si>
  <si>
    <t>9186500: Misc Deferred Debits-Right of Way &amp; Land</t>
  </si>
  <si>
    <t>9186650: Misc Deferred Debits-Gen Perform Incentive Factor</t>
  </si>
  <si>
    <t>9186928: Misc Deferred Debits-Rate Case Excl Base</t>
  </si>
  <si>
    <t>9186929: Misc Deferred Debits-Rate Case Incl Base</t>
  </si>
  <si>
    <t>FPLGRUF9111: 189-Unamortz Loss Reacquired Debt</t>
  </si>
  <si>
    <t>9189000: Unamortized Loss on Reacquired Debt</t>
  </si>
  <si>
    <t>Total FPLGRUF96: Assets</t>
  </si>
  <si>
    <t>FPLGRUF95: Liabilities</t>
  </si>
  <si>
    <t>FPLGRUF924: Capitalization</t>
  </si>
  <si>
    <t>FPLGRUF934: Common Shrhldrs Eqty</t>
  </si>
  <si>
    <t>FPLGRUF922: Common Stock</t>
  </si>
  <si>
    <t>FPLGRUF925: 201-Common Stock Issued</t>
  </si>
  <si>
    <t>9201000: Common Stock Issued</t>
  </si>
  <si>
    <t>FPLGRUF923: Paid-In-Capital</t>
  </si>
  <si>
    <t>FPLGRUF928: 211-Misc Paid In Capital</t>
  </si>
  <si>
    <t>9211000: Miscellaneous Paid-in Capital</t>
  </si>
  <si>
    <t>9211700: Miscellaneous Paid-in Capital-Gas Reserves</t>
  </si>
  <si>
    <t>FPLGRUF9116: Capital Stock Premium &amp; Exp</t>
  </si>
  <si>
    <t>FPLGRUF930: 214-Capital Stock Expense</t>
  </si>
  <si>
    <t>9214000: Capital Stock Expense</t>
  </si>
  <si>
    <t>FPLGRUF931: Retained Earnings</t>
  </si>
  <si>
    <t>FPLGRUF9267: 216-Unapprop Retained Earnings</t>
  </si>
  <si>
    <t>9216000: Unappropriated Retained Earnings-FERC</t>
  </si>
  <si>
    <t>9216999: Current Year Retained Earnings(BI Only)</t>
  </si>
  <si>
    <t>FPLGRUF9270: 438-Dividends Declared-Comm Stk</t>
  </si>
  <si>
    <t>9438000: Dividends Declared-Common Stock</t>
  </si>
  <si>
    <t>FPLGRUF932: Bonds</t>
  </si>
  <si>
    <t>FPLGRUF9271: 221-Bonds</t>
  </si>
  <si>
    <t>9221000: Bonds</t>
  </si>
  <si>
    <t>9221152: FREC-Bonds-SEC SR Bond</t>
  </si>
  <si>
    <t>9221156: FREC-Bonds-Current Portion</t>
  </si>
  <si>
    <t>9221157: FREC-Bonds-Curr Port Offset</t>
  </si>
  <si>
    <t>9221998: Bonds-Current Portion</t>
  </si>
  <si>
    <t>FPLGRUF933: 224-Other Long Term Debt</t>
  </si>
  <si>
    <t>9224000: Other Long-Term Debt</t>
  </si>
  <si>
    <t>FPLGRUF991: Unamort Prem &amp; Disc On Ltd</t>
  </si>
  <si>
    <t>FPLGRUF9113: 226-Unamortized Discount On LTD</t>
  </si>
  <si>
    <t>9226000: Unamortized Discount LT Debt</t>
  </si>
  <si>
    <t>9226151: FREC-Unamort Discount LT Debt-SEC SR Bnd</t>
  </si>
  <si>
    <t>FPLGRUF9127: Other NonCurrent Liabilities</t>
  </si>
  <si>
    <t>FPLGRUF9114: Property insurance-Strm Damage</t>
  </si>
  <si>
    <t>FPLGRUF9115: 228-Accum Prov For Prop Insurance-228</t>
  </si>
  <si>
    <t>9228100: Accm Prov Property Insur-Storm FD</t>
  </si>
  <si>
    <t>9228101: Accm Prov Prop Insu-FAS 115 Storm FD</t>
  </si>
  <si>
    <t>9228106: Accm Prov Prop Ins-Non Retail Port Storm Rec</t>
  </si>
  <si>
    <t>FPLGRUF9131: Provisions</t>
  </si>
  <si>
    <t>FPLGRUF9121: 228-Accum Prov For Injury &amp; Damage</t>
  </si>
  <si>
    <t>9228200: Accm Provision for Injuries &amp; Damages</t>
  </si>
  <si>
    <t>FPLGRUF9122: 228-Accum Misc Operating Prov</t>
  </si>
  <si>
    <t>9228408: Accm Misc Oper Provisions-Nuclear Maint</t>
  </si>
  <si>
    <t>9228414: Accm Misc Oper Provision-Nuc End of Life</t>
  </si>
  <si>
    <t>9228416: Accm Misc Oper Prov-Nuclear Last Core</t>
  </si>
  <si>
    <t>FPLGRUF9123: 229-Accum Prov For Rate Refund</t>
  </si>
  <si>
    <t>9229100: Accm Provision for Rate Refunds-FPSC</t>
  </si>
  <si>
    <t>FPLGRUF9124: 228-Pensions &amp; Benefits</t>
  </si>
  <si>
    <t>9228300: Accm Provision Pensions &amp; Benefits</t>
  </si>
  <si>
    <t>9228370: Accm Prov Pens &amp; Benft-Post Retirmt Benf</t>
  </si>
  <si>
    <t>9228380: Accm Prov Pens &amp; Benft-Post RetireFAS112</t>
  </si>
  <si>
    <t>FPLGRUF9377: 227-Oblig under Capital Leases</t>
  </si>
  <si>
    <t>9227100: Obligations Under Capt Lease-Non Nuclear</t>
  </si>
  <si>
    <t>FPLGRUF9137: 230-Asset Retirement Obligation</t>
  </si>
  <si>
    <t>9230143: Asset Retirement Obligations-Liability</t>
  </si>
  <si>
    <t>9230205: Asset Retirement Obligations-Asbestos</t>
  </si>
  <si>
    <t>9230300: Asset Retirement Obligation-Liability-Gas Reserves</t>
  </si>
  <si>
    <t>FPLGRUF9138: Current Liabilities</t>
  </si>
  <si>
    <t>FPLGRUF9125: Notes Payable</t>
  </si>
  <si>
    <t>FPLGRUF9126: 231-Notes Payable</t>
  </si>
  <si>
    <t>9231200: Notes Payable</t>
  </si>
  <si>
    <t>FPLGRUF9142: 232-Accounts Payable (*)</t>
  </si>
  <si>
    <t>9232100: Accounts Payable</t>
  </si>
  <si>
    <t>9232101: Interface Clearing to SAP-Over 999Lines</t>
  </si>
  <si>
    <t>9232105: Accounts Payable - Construction Payable</t>
  </si>
  <si>
    <t>9232110: Accounts Payable - Accrued Payroll</t>
  </si>
  <si>
    <t>9232130: Accounts Payable - Fuel Liability</t>
  </si>
  <si>
    <t>9232180: Accounts Payable-Deductions</t>
  </si>
  <si>
    <t>9232220: Accouts Payable-DVTR Payroll</t>
  </si>
  <si>
    <t>9232670: Accts Pay - Trade &amp; GRIR &amp; Disc &amp; Freight Clr</t>
  </si>
  <si>
    <t>9232684: Accounts Payable-Nuclear Fuel Invoices</t>
  </si>
  <si>
    <t>9232802: Accounts Payable-Gas Reserves</t>
  </si>
  <si>
    <t>FPLGRUF9143: 234-Accounts Payable Assoc-COS</t>
  </si>
  <si>
    <t>9234000: Accounts Payable to Associated Co's</t>
  </si>
  <si>
    <t>9234701: Accounts Payable to Associated Co's-Gas Reserves</t>
  </si>
  <si>
    <t>FPLGRUF9144: 235-Customer Deposits</t>
  </si>
  <si>
    <t>9235100: Customer Deposits</t>
  </si>
  <si>
    <t>9235500: Customer Deposits-Margin Call Cash</t>
  </si>
  <si>
    <t>9235600: Customer deposits-Non Electric</t>
  </si>
  <si>
    <t>FPLGRUF9145: 236-Taxes Accrued</t>
  </si>
  <si>
    <t>9236100: Taxes Accr-Federal Inc Tax</t>
  </si>
  <si>
    <t>9236110: Taxes Accr-State Inc Tax</t>
  </si>
  <si>
    <t>9236200: Taxes Accrued-Other</t>
  </si>
  <si>
    <t>9236205: Taxes Accrued-Real &amp; Personal Property</t>
  </si>
  <si>
    <t>9236210: Taxes Accrued-Franchise Tax</t>
  </si>
  <si>
    <t>9236215: Taxes Accrued-Federal Unemployment</t>
  </si>
  <si>
    <t>9236225: Taxes Accrued-FICA</t>
  </si>
  <si>
    <t>9236230: Taxes Accrued-Gross Receipts Tax</t>
  </si>
  <si>
    <t>9236235: Taxes Accrued-Regulatory Assess Fee</t>
  </si>
  <si>
    <t>9236900: Taxes Accr-Federal Inc Tax-Gas Reserves</t>
  </si>
  <si>
    <t>FPLGRUF9146: 237-Interest Accrued</t>
  </si>
  <si>
    <t>9237000: Interest Accrued-Debt &amp; Fin 48 Liability</t>
  </si>
  <si>
    <t>9237200: Interest Accrued-Customer Deposits</t>
  </si>
  <si>
    <t>9237470: Interest Accrued-Wholesale Refund</t>
  </si>
  <si>
    <t>9237552: FREC-Interest Accrued-SEC SR Bond</t>
  </si>
  <si>
    <t>FPLGRUF9130: 241-Tax Collections Payable</t>
  </si>
  <si>
    <t>9241000: Tax Collections Payable</t>
  </si>
  <si>
    <t>FPLGRUF9132: 244-Derivative Instrument Liabilities</t>
  </si>
  <si>
    <t>9244570: Derivative Instrument Liab-S/T NonHedged</t>
  </si>
  <si>
    <t>9244571: Derivative Instrument Liab-L/T NonHedged</t>
  </si>
  <si>
    <t>FPLGRUF9133: Other Notes Payable</t>
  </si>
  <si>
    <t>FPLGRUF9136: 242-Misc Current/Accrr Liabilities</t>
  </si>
  <si>
    <t>9242110: Misc Curr &amp; Accr Liab-Cont Retention</t>
  </si>
  <si>
    <t>9242120: Misc Curr &amp; Accr Liab-Other</t>
  </si>
  <si>
    <t>9242125: Misc Curr &amp; Accr Liab-QF Energy and Capacity</t>
  </si>
  <si>
    <t>9242130: Misc Curr &amp; Accr Liab-Interchnge Pwr</t>
  </si>
  <si>
    <t>9242140: Misc Curr &amp; Accr Liab-Transmission</t>
  </si>
  <si>
    <t>9242151: Misc Curr &amp; Accr Liab-SJRPP Purc Power</t>
  </si>
  <si>
    <t>9242171: Misc Curr &amp; Accr Liab-Storm</t>
  </si>
  <si>
    <t>9242220: Misc Curr &amp; Accr Liab-Post RetireBen &amp; SERP</t>
  </si>
  <si>
    <t>9242240: Misc Curr &amp; Accr Liab-Medical/Dental</t>
  </si>
  <si>
    <t>9242400: Misc Curr &amp; Accr Liab-Accrued Expenses</t>
  </si>
  <si>
    <t>9242410: Misc Curr &amp; Accr Liab-FERC Fee</t>
  </si>
  <si>
    <t>9242420: Misc Curr &amp; Accr Liab-Vacations</t>
  </si>
  <si>
    <t>9242480: Misc Curr &amp; Accr Liab-Capital</t>
  </si>
  <si>
    <t>9242491: Misc Curr &amp; Accr Liab-Incentive Awards</t>
  </si>
  <si>
    <t>9242530: Misc Curr &amp; Accr Liab-DOE Cur Burned Fuel</t>
  </si>
  <si>
    <t>9242531: Misc Curr &amp; AccrLiab-DOE OUC&amp;FMPA Nuc Fl</t>
  </si>
  <si>
    <t>9242600: Misc Curr &amp; Accr Liab-Job Accts-Adv Pay</t>
  </si>
  <si>
    <t>9242715: Misc Curr &amp; AccrLiab-Nuclear Rad Waste</t>
  </si>
  <si>
    <t>9242800: Misc Curr &amp; Accr Liab-Pole Attch Rent</t>
  </si>
  <si>
    <t>9242801: Misc Curr &amp; Accr Liab-Pole Rental-Teleco</t>
  </si>
  <si>
    <t>9242951: Misc Curr &amp; Accr Liab-Other-Gas Reserves</t>
  </si>
  <si>
    <t>FPLGRUF9139: 243-Oblig Under Capital Leases</t>
  </si>
  <si>
    <t>9243000: Obligations Under Capital Lease-Current</t>
  </si>
  <si>
    <t>FPLGRUF9155: Deferred Credits</t>
  </si>
  <si>
    <t>FPLGRUF9140: Accumulated Deferred inc Tax</t>
  </si>
  <si>
    <t>FPLGRUF9147: 282-Acc Dev In TX-Other Property</t>
  </si>
  <si>
    <t>9282110: Accm Defer Income Taxes-Oth Prop-Federal</t>
  </si>
  <si>
    <t>9282210: Accm Defer Income Taxes-Oth Prop-State</t>
  </si>
  <si>
    <t>9282800: Accm Defer Income Taxes-Fed-Gas Reserves</t>
  </si>
  <si>
    <t>9282801: Accm Defer Income Taxes-State-Gas Reserves</t>
  </si>
  <si>
    <t>FPLGRUF9148: 283-Acc Def In Tx-Other</t>
  </si>
  <si>
    <t>9283110: Accm Deferred Income Taxes- Other-Fed</t>
  </si>
  <si>
    <t>9283111: Accm Deferred Income Taxes- Federal-Cur</t>
  </si>
  <si>
    <t>9283210: Accm Deferred Income Taxes- Other-State</t>
  </si>
  <si>
    <t>9283211: Accm Deferred Income Taxes- State-Cur</t>
  </si>
  <si>
    <t>FPLGRUF9160: 255-Unamort Investment Tax Credit</t>
  </si>
  <si>
    <t>9255000: Accm Deferred Investment Tax Credits</t>
  </si>
  <si>
    <t>9255302: Accm Defer Conv Investment Tax Credits - A08</t>
  </si>
  <si>
    <t>9255312: Accm Defer Amort Conv Investment Tax Credits - A08</t>
  </si>
  <si>
    <t>FPLGRUF9149: Other Deferred Debits</t>
  </si>
  <si>
    <t>FPLGRUF9150: 252-Customer Advance For Constr</t>
  </si>
  <si>
    <t>9252000: Customer Advances for Construction</t>
  </si>
  <si>
    <t>FPLGRUF9151: 253-Other Deferred Credits</t>
  </si>
  <si>
    <t>9253113: Oth Def Credits-Income Tax Pay FIN48</t>
  </si>
  <si>
    <t>9253115: Oth Def Credits-FiN48 State Int Payable</t>
  </si>
  <si>
    <t>9253182: Oth Def Credits-Storm</t>
  </si>
  <si>
    <t>9253200: Oth Def Credits-Miscellaneous</t>
  </si>
  <si>
    <t>9253202: Oth Def Credits-Rothenberg Park Set</t>
  </si>
  <si>
    <t>9253205: Oth Def Credits-Environmental</t>
  </si>
  <si>
    <t>9253216: Oth Def Credits-GO Gain</t>
  </si>
  <si>
    <t>9253249: Oth Def Credits-SJRPP Accl Recov</t>
  </si>
  <si>
    <t>9253250: Oth Def Credits-SJRPP Def Int Pym</t>
  </si>
  <si>
    <t>9253280: Oth Def Credits-SJRPP Purchased Pwr</t>
  </si>
  <si>
    <t>9253290: Oth Def Credits-Environ Exps Non Nuclear</t>
  </si>
  <si>
    <t>9253293: Oth Def Credits-Environ Exps Nuclear</t>
  </si>
  <si>
    <t>9253540: Oth Def Credits-BILD Prem Light LumpSum</t>
  </si>
  <si>
    <t>FPLGRUF9152: 254-Other Regulatory Liabilities</t>
  </si>
  <si>
    <t>9254100: Oth Reg Liab-FAS 109</t>
  </si>
  <si>
    <t>9254112: Oth Reg Liab-SWAPC ECCR</t>
  </si>
  <si>
    <t>9254143: Oth Reg Liab-Asset Retirement Obligation</t>
  </si>
  <si>
    <t>9254304: Oth Reg Liab-Tax Audit Refund Interest</t>
  </si>
  <si>
    <t>9254306: Oth Reg Liab-Deferred Gain Land Sale</t>
  </si>
  <si>
    <t>9254307: Oth Reg Liab-Reg Asst Fee &amp; Franchise</t>
  </si>
  <si>
    <t>9254311: Oth Reg Liab-Gain Aviation</t>
  </si>
  <si>
    <t>9254314: Oth Reg Liab-Interest Income-FIN48</t>
  </si>
  <si>
    <t>9254321: Oth Reg Liab-Derivatives</t>
  </si>
  <si>
    <t>9254322: Oth Reg Liab-Derivatives LongTerm</t>
  </si>
  <si>
    <t>9254325: Oth Reg Liab-Nuclear Cost Recov-Long Term</t>
  </si>
  <si>
    <t>9254326: Oth Reg Liab-Nuclear Cost Revocery Current Liab</t>
  </si>
  <si>
    <t>9254333: Oth Reg Liab-Avoided AFUDC-FPSC</t>
  </si>
  <si>
    <t>9254334: Oth Reg Liab-PIR Avoided AFUDC-FPSC</t>
  </si>
  <si>
    <t>9254335: Oth Reg Liab-CWIP Avoided AFUDC-FPSC</t>
  </si>
  <si>
    <t>9254336: Oth Reg Liab-Acc Depr Avoided AFUDC-Reserve</t>
  </si>
  <si>
    <t>9254337: Oth Reg Liab-AD Accum Depr Avoided AFUDC-FPSC</t>
  </si>
  <si>
    <t>9254401: Oth Reg Liab-Accum Nuclear Amort</t>
  </si>
  <si>
    <t>9254404: Oth Reg Liab-Conv ITC Gross Up</t>
  </si>
  <si>
    <t>9254405: Oth Reg Liab-Space Coast</t>
  </si>
  <si>
    <t>9254406: Oth Reg Liab-Martin ITC Gross Up</t>
  </si>
  <si>
    <t>9254600: Oth Reg Liab-OverRecov Energy Consv</t>
  </si>
  <si>
    <t>9254601: Other ST Reg Liab: Book/Tax Difference on Aquired</t>
  </si>
  <si>
    <t>9254602: Other LT Reg Liab: Book/Tax Difference on Aquired</t>
  </si>
  <si>
    <t>9254610: Oth Reg Liab-Over Recov FPSC Fuel Rev</t>
  </si>
  <si>
    <t>9254620: Oth Reg Liab-Ovr Recov Capacity Revenue</t>
  </si>
  <si>
    <t>9254640: Oth Reg Liab-Over Recov Envionm Recov</t>
  </si>
  <si>
    <t>9254645: Oth Reg Liab-Fuel FERC-City of Wachula</t>
  </si>
  <si>
    <t>9254646: Oth Reg Liab-Fuel-City of Blountstown</t>
  </si>
  <si>
    <t>9254700: Oth Reg Liab-Over Recov FERC Fuel Rev</t>
  </si>
  <si>
    <t>9254900: Oth Reg Liab-Gain Sale Emisson Allow - A08</t>
  </si>
  <si>
    <t>FPLGRUF9153: 256-Def Gains-Dispos Of Util Plnt</t>
  </si>
  <si>
    <t>9256100: Deferred Gains Disposition Utility Plant</t>
  </si>
  <si>
    <t>9256201: Deferred Gains Mitigation Banking</t>
  </si>
  <si>
    <t>FPLGRUF9154: 257-Unamrt Gain-Reacquired Debt</t>
  </si>
  <si>
    <t>9257000: Unamortized Gain on Reacquired Debt</t>
  </si>
  <si>
    <t>Total FPLGRUF95: Liabilities</t>
  </si>
  <si>
    <t>Difference</t>
  </si>
  <si>
    <t>Non-Accounting Sign is on</t>
  </si>
  <si>
    <t>FERC - Income Statement</t>
  </si>
  <si>
    <t>FPLGRUF57903: Net Income Clause</t>
  </si>
  <si>
    <t>FPLGRUF57938: Net Operating Income</t>
  </si>
  <si>
    <t>FPLGRUF57937: Operating Revenues</t>
  </si>
  <si>
    <t>FPLGRUF57981: Other Base Revenues</t>
  </si>
  <si>
    <t>FPLGRUF9165: 454-Rent From Electric Property</t>
  </si>
  <si>
    <t>9454000: Rent From Electric Property</t>
  </si>
  <si>
    <t>9454020: Rent From Electric Property-Affiliates</t>
  </si>
  <si>
    <t>9454100: Rent From Electric Property-Future Use Property</t>
  </si>
  <si>
    <t>9454200: Rent From Electric Property-Leased</t>
  </si>
  <si>
    <t>9454300: Rent From Electric Property- CATVAttachments</t>
  </si>
  <si>
    <t>9454400: Rent From Electric Property- Pole Attachments</t>
  </si>
  <si>
    <t>FPLGRUF9164: 451-Miscellaneous Service Charges</t>
  </si>
  <si>
    <t>9451000: Misc Serv Revenues</t>
  </si>
  <si>
    <t>9451001: Misc Service Revs-Current Diversion Chrg</t>
  </si>
  <si>
    <t>9451002: Misc Service Revs-Initial Service Chrgs</t>
  </si>
  <si>
    <t>9451003: Misc Service Revs-Connection Service Chrg</t>
  </si>
  <si>
    <t>9451004: Misc Service Revs-Return Payment Chrgs</t>
  </si>
  <si>
    <t>9451005: Misc Service Revs-Reconnect Service Chrg</t>
  </si>
  <si>
    <t>9451100: Misc Serv Revenues-TempContr,Q Facil,Intercnt Pro</t>
  </si>
  <si>
    <t>FPLGRUF57450: 450-Forfeited Discounts</t>
  </si>
  <si>
    <t>9450400: Forfeited Disc-Field Collections Charge</t>
  </si>
  <si>
    <t>9450500: Forfeited Disc-Late Pymt-Retail Accounts</t>
  </si>
  <si>
    <t>9456000: Other Electric Revenues</t>
  </si>
  <si>
    <t>9456111: Oth Elec Rev-SWAPC ECCR</t>
  </si>
  <si>
    <t>9456145: Oth Elec Rev-Regulator Service</t>
  </si>
  <si>
    <t>9456201: Oth Elec Rev-Transm Srvc FERC</t>
  </si>
  <si>
    <t>9456211: Oth Elec Rev-Transm Srce Demand LTF</t>
  </si>
  <si>
    <t>9456212: Oth Elec Rev-Trans Serv Radial Line Ch</t>
  </si>
  <si>
    <t>9456213: Oth Elec Rev-Transm Srce Demand-STF &amp; NF</t>
  </si>
  <si>
    <t>9456221: Oth Elec Rev-Trans Scheduling-LTF</t>
  </si>
  <si>
    <t>9456222: Oth Elec Revenue-Reactive &amp; Voltage</t>
  </si>
  <si>
    <t>9456223: Oth Elec Rev-Trans Scheduling-STF &amp; NF</t>
  </si>
  <si>
    <t>9456224: Oth Elec Rev-AncillarySrvc-RegulationSrv</t>
  </si>
  <si>
    <t>9456233: Oth Elec Rev-Unreserve Use PenaltyRefund</t>
  </si>
  <si>
    <t>9456249: Oth Elec Rev-Unreserved Use Penalty</t>
  </si>
  <si>
    <t>9456400: Oth Elec Rev-OUC/FMPA Use Chg Recov</t>
  </si>
  <si>
    <t>FPLGRUF57982: Sales For Resale-Non Clause Recoverable</t>
  </si>
  <si>
    <t>9447210: Sales For Resale-Non-Clause Recoverable</t>
  </si>
  <si>
    <t>FPLGRUF57080: Wholesale Base Revenue</t>
  </si>
  <si>
    <t>FPLGRUF57993: Other Elect Rev-Unbilled Rev-FERC</t>
  </si>
  <si>
    <t>9456930: Oth Elect Rev-Unbilled Rev-FERC</t>
  </si>
  <si>
    <t>FPLGRUF57994: Sales for Resale A01 Base</t>
  </si>
  <si>
    <t>9447001: Sales for Resale-A01 Base</t>
  </si>
  <si>
    <t>9447x01: 9447x01</t>
  </si>
  <si>
    <t>FPLGRUF570948: Total Sales of Electricity</t>
  </si>
  <si>
    <t>FPLGRUF57084: Sales of Electricity</t>
  </si>
  <si>
    <t>FPLGRUF942: 440-Residential</t>
  </si>
  <si>
    <t>9440001: Residential Sales-A01 Base</t>
  </si>
  <si>
    <t>9440002: Residential Sales-A02 Conservation</t>
  </si>
  <si>
    <t>9440003: Residential Sales-A03 Storm Recovery</t>
  </si>
  <si>
    <t>9440004: Residential Sales-A04 Fuel</t>
  </si>
  <si>
    <t>9440005: Residential Sales-A05 Capacity</t>
  </si>
  <si>
    <t>9440008: Residential Sales-A08 Environmental</t>
  </si>
  <si>
    <t>9440014: Residential Sales-A14 Gross Receipts Tax</t>
  </si>
  <si>
    <t>9440015: Residential Sales-A15 Franchise Tax</t>
  </si>
  <si>
    <t>9440100: Residential Sales-A03Strm Recov-Bnd/Tx Chg RAFExcl</t>
  </si>
  <si>
    <t>9440110: Residential Sales-A03Strm Recov-Bnd/Tx Chg RAFOffs</t>
  </si>
  <si>
    <t>9440200: Residential Sales-Cost RecovWC3 Recl-A05</t>
  </si>
  <si>
    <t>9440210: Residential Sales-WC3 Revenue Recl Offset</t>
  </si>
  <si>
    <t>9440300: Residential Sales-A02Conserv-Load Control Credits</t>
  </si>
  <si>
    <t>9440501: Res Public Auth Sales-A01 Base</t>
  </si>
  <si>
    <t>9440502: Res Public Auth Sales-A02 Conservation</t>
  </si>
  <si>
    <t>9440503: Res Public Auth Sales-A03 Storm Recovery</t>
  </si>
  <si>
    <t>9440504: Res Public Auth Sales-A04 Fuel</t>
  </si>
  <si>
    <t>9440505: Res Public Auth Sales-A05 Capacity</t>
  </si>
  <si>
    <t>9440508: Res Public Auth Sales-A08 Environmental</t>
  </si>
  <si>
    <t>9440514: Res Public Auth Sales-A14 Gross Receipts Tax</t>
  </si>
  <si>
    <t>9440515: Res Public Auth Sales-A15 Franchise Tax</t>
  </si>
  <si>
    <t>FPLGRUF9156: 442-Commercial</t>
  </si>
  <si>
    <t>9442101: Commercial Sales-A01 Base</t>
  </si>
  <si>
    <t>9442102: Commercial Sales-A02 Conservation</t>
  </si>
  <si>
    <t>9442103: Commercial Sales-A03 Storm Recovery</t>
  </si>
  <si>
    <t>9442104: Commercial Sales-A04 Fuel</t>
  </si>
  <si>
    <t>9442105: Commercial Sales-A05 Capacity</t>
  </si>
  <si>
    <t>9442108: Commercial Sales-A08 Environmental</t>
  </si>
  <si>
    <t>9442114: Commercial Sales-A14 Gross Receipts Tax</t>
  </si>
  <si>
    <t>9442115: Commerc Pub Auth Sales-A15 Franchise Tax</t>
  </si>
  <si>
    <t>9442401: Commerc Pub Auth Sales-A01 Base</t>
  </si>
  <si>
    <t>9442402: Commerc Pub Auth Sales-A02 Conservation</t>
  </si>
  <si>
    <t>9442403: Commerc PubAuth Sales-A03 Storm Recovery</t>
  </si>
  <si>
    <t>9442404: Commerc Pub Auth Sales-A04 Fuel</t>
  </si>
  <si>
    <t>9442405: Commerc Pub Auth Sales-A05 Capacity</t>
  </si>
  <si>
    <t>9442408: Commerc Pub Auth Sales-A08 Environmental</t>
  </si>
  <si>
    <t>9442414: Commerc Pub Auth Sales-A14 Gross RcptTax</t>
  </si>
  <si>
    <t>9442415: Commerc Pub Auth Sales-A15 Franchise Tax</t>
  </si>
  <si>
    <t>FPLGRUF9352: 442-Industrial</t>
  </si>
  <si>
    <t>9442201: Industrial Sales-A01 Base</t>
  </si>
  <si>
    <t>9442202: Industrial Sales-A02 Conservation</t>
  </si>
  <si>
    <t>9442203: Industrial Sales-A03 Storm Recovery</t>
  </si>
  <si>
    <t>9442204: Industrial Sales-A04 Fuel</t>
  </si>
  <si>
    <t>9442205: Industrial Sales-A05 Capacity</t>
  </si>
  <si>
    <t>9442208: Industrial Sale-A08 Environmental</t>
  </si>
  <si>
    <t>9442214: Industrial Sales-A14 Gross Receipts Tax</t>
  </si>
  <si>
    <t>9442215: Industrial Sales-A15 FranchiseTax</t>
  </si>
  <si>
    <t>9442300: Comm &amp; Industr Sales-Recv Incent-A02 Consv</t>
  </si>
  <si>
    <t>9442330: Comm &amp; Industr Sales-CILC Offset</t>
  </si>
  <si>
    <t>9442340: Comm &amp; IndustSales-C/I Dem Red Inc A02 Cons</t>
  </si>
  <si>
    <t>9442360: Comm &amp; Indust Sales-C/I Dem Red Inc</t>
  </si>
  <si>
    <t>9442501: Industr Pub Auth Sales-A01 Base</t>
  </si>
  <si>
    <t>9442502: Industr Pub Auth Sales-A02 Conservation</t>
  </si>
  <si>
    <t>9442503: Indust Pub Auth Sales-A03 Strm Recovery</t>
  </si>
  <si>
    <t>9442504: Industr Pub Auth Sales-A04 Fuel</t>
  </si>
  <si>
    <t>9442505: Industr Pub Auth Sales-A05 Capacity</t>
  </si>
  <si>
    <t>9442508: Industr Pub Auth Sales-A08Environmental</t>
  </si>
  <si>
    <t>9442514: Indust Pub Auth Sales-A14 Gross RcptTax</t>
  </si>
  <si>
    <t>9442515: Industr Pub Auth Sales-A15 Franch Tax</t>
  </si>
  <si>
    <t>FPLGRUF9157: 444-Public Street &amp; Highway Lighting</t>
  </si>
  <si>
    <t>9444001: Public Str &amp; Hwy Lighting-A01 Base</t>
  </si>
  <si>
    <t>9444002: Public Str &amp; Hwy Lighting-A02 Conservatn</t>
  </si>
  <si>
    <t>9444003: Public Str &amp; Hwy Lighting-A03 Storm Recov</t>
  </si>
  <si>
    <t>9444004: Public Str &amp; Hwy Lighting-A04 Fuel</t>
  </si>
  <si>
    <t>9444005: Public Str &amp; Hwy Lighting-A05 Capacity</t>
  </si>
  <si>
    <t>9444008: Public Str &amp; Hwy Lighting-A08Environment</t>
  </si>
  <si>
    <t>9444014: Public Str &amp; Hwy Lighting-A14 Gross RcptsTax</t>
  </si>
  <si>
    <t>9444015: Public Str &amp; Hwy Lighting-A15 Franch Tax</t>
  </si>
  <si>
    <t>9444101: Public Str &amp; Hwy Lighting-Premium</t>
  </si>
  <si>
    <t>FPLGRUF941: 445-Other Sales Public Authorities</t>
  </si>
  <si>
    <t>9445001: Oth Sales to Public Auth-A01 Base</t>
  </si>
  <si>
    <t>9445002: Oth Sales to Public Auth-A02 Conservatn</t>
  </si>
  <si>
    <t>9445003: Oth Sales to Public Auth-A03 Storm Recov</t>
  </si>
  <si>
    <t>9445004: Oth Sales to Public Auth-A04 Fuel</t>
  </si>
  <si>
    <t>9445005: Oth Sales to Public Auth-A05 Capacity</t>
  </si>
  <si>
    <t>9445008: Oth Sales to Public Auth-A08 Environment</t>
  </si>
  <si>
    <t>9445014: Oth Sales to Pub Auth-A14 Gross RcptsTax</t>
  </si>
  <si>
    <t>9445015: Oth Sales to Public Auth-A15 Franch Tax</t>
  </si>
  <si>
    <t>FPLGRUF9159: 446-Railroads/Railways</t>
  </si>
  <si>
    <t>9446001: Sales to RR/Railways-A01 Base</t>
  </si>
  <si>
    <t>9446002: Sales to RR/Railways-A02 Conservation</t>
  </si>
  <si>
    <t>9446003: Sales to RR/Railways-A03 Storm Recovery</t>
  </si>
  <si>
    <t>9446004: Sales to RR/Railways-A04 Fuel</t>
  </si>
  <si>
    <t>9446005: Sales to RR/Railways-A05 Capacity</t>
  </si>
  <si>
    <t>9446008: Sales to RR/Railways-A08 Envrionmental</t>
  </si>
  <si>
    <t>9446014: Sales to RR/Railways-A14 Gross RcptsTax</t>
  </si>
  <si>
    <t>9446015: Sales to RR/Railways-A15 Franchise Tax</t>
  </si>
  <si>
    <t>FPLGRUF57085: 447-Sales for Resale</t>
  </si>
  <si>
    <t>9447004: Sales for Resale-A04 Fuel</t>
  </si>
  <si>
    <t>FPLGRUF9354: 449-Provision for Rate Refunds-FPSC</t>
  </si>
  <si>
    <t>9449110: Provision for Rate Refunds-FPSC</t>
  </si>
  <si>
    <t>FPLGRUF57086: 447-Interchange Power Sales</t>
  </si>
  <si>
    <t>9447110: Sales for Resale-Recov Intchg Pwr A04Fuel</t>
  </si>
  <si>
    <t>9447116: Sales for Resale-Non-Broker Sls A04 Fuel</t>
  </si>
  <si>
    <t>9447120: Sales For Resale-Capac Revs A05 Capacity</t>
  </si>
  <si>
    <t>9447122: Sales For Resale-EstTransmisSrvc-A05 Capac</t>
  </si>
  <si>
    <t>9447123: Sales For Resale-TransmSrvcContra-A05Capac</t>
  </si>
  <si>
    <t>9447124: Sales For Resale-Transmis Srvc-A05 Capac</t>
  </si>
  <si>
    <t>9447125: Sales For Resale-SchSysCntrl Disp A05Capac</t>
  </si>
  <si>
    <t>9447126: Sales For Resale-React&amp;Volt Cntrl A05Capac</t>
  </si>
  <si>
    <t>FPLGRUF57087: Other Operating Revenues</t>
  </si>
  <si>
    <t>FPLGRUF9161: 456-Deferred Revenues</t>
  </si>
  <si>
    <t>9456943: Other Electric Rev-Defrd SWAPC CPRC-A05 Capacity</t>
  </si>
  <si>
    <t>9456944: Oth Elect Rev-Defrd Rev-OverRec-A05Capac</t>
  </si>
  <si>
    <t>9456948: Oth Elect Rev-Def Reg Asses Fee-A05Capacity</t>
  </si>
  <si>
    <t>9456949: Oth Elect Rev-Def Reg AssesFee-A08 Environ</t>
  </si>
  <si>
    <t>9456970: Oth Elect Rev-Deferred Revs-A02Consv</t>
  </si>
  <si>
    <t>9456980: Oth Elect Rev-Fuel Rev Defer-FERC A04Fuel</t>
  </si>
  <si>
    <t>9456983: Oth Elect Rev-Deferred-A08  Environ</t>
  </si>
  <si>
    <t>9456984: Oth Elect Rev-Fuel Rev - GPIF A04 Fuel</t>
  </si>
  <si>
    <t>9456990: Oth Elect Rev-Over Recov Fuel-FPSC A04Fuel</t>
  </si>
  <si>
    <t>FPLGRUF57088: 456-Unbilled Revenues</t>
  </si>
  <si>
    <t>9456920: Oth Elect Rev-Unbilled Rev-FPSC</t>
  </si>
  <si>
    <t>9456921: Oth Elect Rev-Metering Excess Gener</t>
  </si>
  <si>
    <t>FPLGRUF57456: 456-Other Misc Serv &amp; Elec Revnues</t>
  </si>
  <si>
    <t>9456225: Oth Elec Rev-Energy Imbal Serv A04 Fuel</t>
  </si>
  <si>
    <t>9456230: Oth Elec Rev-Engy Imbal Pen Rev-A04 Fuel</t>
  </si>
  <si>
    <t>9456231: Oth Elec Rev-Engy Imbal Pen Ref-A04 Fuel</t>
  </si>
  <si>
    <t>9456232: Oth Elec Rev-Unreserved Use Penalty Revs</t>
  </si>
  <si>
    <t>FPLGRUF5701: Operating Expenses</t>
  </si>
  <si>
    <t>FPLGRUF57001: Fuel, Purchased Power and Interchange</t>
  </si>
  <si>
    <t>FPLGRUF9168: 501-Steam Power</t>
  </si>
  <si>
    <t>9501110: Fuel Expense Recoverable-Steam-A04 Fuel</t>
  </si>
  <si>
    <t>9501210: Fuel Exp Non-Recov-A09 NonRec Fuel</t>
  </si>
  <si>
    <t>FPLGRUF9169: 518-Nuclear Power</t>
  </si>
  <si>
    <t>9518110: Nuclear Fuel Exp-Recov Cost-A04 Fuel</t>
  </si>
  <si>
    <t>9518151: Nuclear Fuel Exp-Disposal Cost-A04 Fuel</t>
  </si>
  <si>
    <t>9518201: Nuclear Fuel Exp-Last Core-A09 NonRecv Fuel</t>
  </si>
  <si>
    <t>FPLGRUF9170: 547-Other Power</t>
  </si>
  <si>
    <t>9547110: Fuel Expense-Oth Prod-Recoverbl-A04-Fuel</t>
  </si>
  <si>
    <t>9547210: Fuel Expense-Oth Prod-A09 Non Recov Fuel</t>
  </si>
  <si>
    <t>FPLGRUF9195: 555-Purchased Power</t>
  </si>
  <si>
    <t>9555110: Purchased Pwr-Recoverable-A04 Fuel</t>
  </si>
  <si>
    <t>9555111: Purchased Pwr-SWAPC Recov Clause - ECCR</t>
  </si>
  <si>
    <t>9555112: Purchased Pwr-SWAPC Recov Clause - ECCR Offset</t>
  </si>
  <si>
    <t>9555410: Purchased Pwr-UPSCap Chg-A05 Capacity</t>
  </si>
  <si>
    <t>9555411: Purchased Pwr-SWA Cap Chg-A05 Capacity</t>
  </si>
  <si>
    <t>FPLGRUF57002: 557- Other Expenses</t>
  </si>
  <si>
    <t>9557900: Oth Exp-Deferred Fuel Cost-FPSC-A04 Fuel</t>
  </si>
  <si>
    <t>9557944: Oth Exp-Def Exp-UnderRecov-A05 Capacity</t>
  </si>
  <si>
    <t>9557901: Oth Exp-Amortization Cedar Bay-A05</t>
  </si>
  <si>
    <t>9557902: Oth Exp-Amortizaiton Cedar Bay Loss on PPA-Base</t>
  </si>
  <si>
    <t>9557980: Oth Exp-Def Fuel Costs-FERC-A04 Fuel</t>
  </si>
  <si>
    <t>Fuel Exp Top-Side Adjustment: Fuel Exp Top-Side Adjustment</t>
  </si>
  <si>
    <t>FPLGRUF57003: Other Operation &amp; Maintenance</t>
  </si>
  <si>
    <t>FPLGRUF9171: Steam (Excluding Fuel)</t>
  </si>
  <si>
    <t>FPLGRUF9172: 500-Supervision &amp; Engineering</t>
  </si>
  <si>
    <t>9500000: Operation Supervision &amp; Engineering-Steam</t>
  </si>
  <si>
    <t>FPLGRUF9174: 502-Steam Expenses</t>
  </si>
  <si>
    <t>9502000: Steam Expenses</t>
  </si>
  <si>
    <t>9502259: Steam Expenses-Oth Sources-A08 Environ</t>
  </si>
  <si>
    <t>FPLGRUF9177: 505-Electric Expenses</t>
  </si>
  <si>
    <t>9505000: Electric Expenses- Steam</t>
  </si>
  <si>
    <t>FPLGRUF9180: 506-Misc Steam PWR Expenses</t>
  </si>
  <si>
    <t>9506000: Misc Steam Power Expenses</t>
  </si>
  <si>
    <t>9506019: Misc Steam Power Expenses-A08 Environmental</t>
  </si>
  <si>
    <t>9506075: Misc Steam Power Expenses-Security-A05 Cap</t>
  </si>
  <si>
    <t>FPLGRUF9178: 507-Rents</t>
  </si>
  <si>
    <t>9507000: Rents-Steam</t>
  </si>
  <si>
    <t>FPLGRUF9192: Nuclear (Excluding Fuel)</t>
  </si>
  <si>
    <t>FPLGRUF9181: 517-Supervision &amp; Engineering</t>
  </si>
  <si>
    <t>9517000: OperationSupervision&amp;Engineering-Nuclear</t>
  </si>
  <si>
    <t>FPLGRUF9183: 519-Coolants &amp; Water</t>
  </si>
  <si>
    <t>9519000: Coolants and Water-Nuclear</t>
  </si>
  <si>
    <t>FPLGRUF9184: 520-Steam Expenses</t>
  </si>
  <si>
    <t>9520000: Steam Expenses-Nuclear</t>
  </si>
  <si>
    <t>FPLGRUF9187: 523-Electric Expenses</t>
  </si>
  <si>
    <t>9523000: Electric Expenses-Nuclear</t>
  </si>
  <si>
    <t>FPLGRUF9188: 524-Misc Nuclear PWR Expenses</t>
  </si>
  <si>
    <t>9524000: Miscellaneous Nuclear Power Expenses</t>
  </si>
  <si>
    <t>9524005: Miscellaneous Nuclear Power Exp - Fukushima-A05</t>
  </si>
  <si>
    <t>9524049: Misc Nucl Pwr Exps-A08 Environmental</t>
  </si>
  <si>
    <t>9524220: Misc Nucl Pwr Exp-Height Sec-A05Capacity</t>
  </si>
  <si>
    <t>9524900: Misc Nuc Pwr Exps-NCRC Recov-A18 New Nuc</t>
  </si>
  <si>
    <t>9524901: Misc Nuc Pwr Exps-Contra Cls-A18 New Nuc</t>
  </si>
  <si>
    <t>9524902: Misc Nuclear Power Expense - Non Retail</t>
  </si>
  <si>
    <t>FPLGRUF9201: Other Power (Excluding Fuel)</t>
  </si>
  <si>
    <t>FPLGRUF9190: 546-Supervision &amp; Engineering</t>
  </si>
  <si>
    <t>9546000: Operation Supervision &amp; Engineering</t>
  </si>
  <si>
    <t>9546379: Oper Supervision &amp; Engineer-A08 Environnmental</t>
  </si>
  <si>
    <t>FPLGRUF9191: 548-Generation Expenses</t>
  </si>
  <si>
    <t>9548000: Generation Expenses</t>
  </si>
  <si>
    <t>FPLGRUF9193: 549-Misc Other Power Gen Exp</t>
  </si>
  <si>
    <t>9549000: Misc Other Power Generation Expense</t>
  </si>
  <si>
    <t>9549011: Misc Other Pwr Gen Exp-West County Fees</t>
  </si>
  <si>
    <t>9549019: Misc Other Power Gener Exp-A08 Environmental</t>
  </si>
  <si>
    <t>9549075: Misc Other Power Gener Exp-Security-A05Capacity</t>
  </si>
  <si>
    <t>FPLGRUF57026: Other Power Supply Expenses</t>
  </si>
  <si>
    <t>FPLGRUF9196: 556-System Cntl &amp; Load Dispatch</t>
  </si>
  <si>
    <t>9556000: System Control and Load Dispatching</t>
  </si>
  <si>
    <t>9557949: Oth Exp-Def Exp-Under Recov-A08 Environmental</t>
  </si>
  <si>
    <t>9557000: Other Expenses-Power Supply</t>
  </si>
  <si>
    <t>FPLGRUF57004: Customer Accounts</t>
  </si>
  <si>
    <t>FPLGRUF9199: 901-Supervision</t>
  </si>
  <si>
    <t>9901000: Supervision - Customer Accounts</t>
  </si>
  <si>
    <t>FPLGRUF9200: 902-Meter Reading Expenses</t>
  </si>
  <si>
    <t>9902000: Meter Reading Expenses</t>
  </si>
  <si>
    <t>FPLGRUF9202: 903-Customer Records &amp; Collection</t>
  </si>
  <si>
    <t>9903000: Customer Records &amp; Collection Expenses</t>
  </si>
  <si>
    <t>FPLGRUF57006: 904-Uncollectible Accounts</t>
  </si>
  <si>
    <t>9904000: Uncollectible Accounts</t>
  </si>
  <si>
    <t>FPLGRUF9218: Customer Service &amp; Info Exp</t>
  </si>
  <si>
    <t>FPLGRUF9205: 907-Supervision</t>
  </si>
  <si>
    <t>9907000: Supervision-Customer Service&amp;Inform Exp</t>
  </si>
  <si>
    <t>9907100: Supervision-Mktg A02 Conservation</t>
  </si>
  <si>
    <t>9907110: Supervision-Cust Srvc&amp;Inform Exp Non Rec</t>
  </si>
  <si>
    <t>FPLGRUF9207: 908-Customer Assistance Exp</t>
  </si>
  <si>
    <t>9908000: Customer Assistance Expenses</t>
  </si>
  <si>
    <t>9908110: Customer Assist Exp-A02 Conservation</t>
  </si>
  <si>
    <t>FPLGRUF9208: 909-informat &amp; Instruct Advtg</t>
  </si>
  <si>
    <t>9909000: Information &amp;Instruction Advertising Exp</t>
  </si>
  <si>
    <t>9909101: Inform &amp; Instruc Advert Exp A02 Conservation</t>
  </si>
  <si>
    <t>FPLGRUF9210: 910-Misc Cust Serv &amp; informatl</t>
  </si>
  <si>
    <t>9910000: Misc Customer Service &amp; Inform Exp</t>
  </si>
  <si>
    <t>9910100: Misc Cust Serv&amp;Inform Exp-A02 Conservation</t>
  </si>
  <si>
    <t>FPLGRUF9223: Sales Expenses</t>
  </si>
  <si>
    <t>FPLGRUF9215: 916-Miscellaneous Sales Expenses</t>
  </si>
  <si>
    <t>9916000: Miscellaneous Sales Expenses</t>
  </si>
  <si>
    <t>FPLGRUF570228: Admistrative &amp; General-Operations</t>
  </si>
  <si>
    <t>FPLGRUF9216: 920-A &amp; G Salaries</t>
  </si>
  <si>
    <t>9920000: Administrative and General Salaries</t>
  </si>
  <si>
    <t>9920400: A&amp;G Salaries-Participant Billing</t>
  </si>
  <si>
    <t>FPLGRUF57024: 921-Office Supplies &amp; Expenses</t>
  </si>
  <si>
    <t>9921000: Office Supplies and Expenses</t>
  </si>
  <si>
    <t>9921400: Office Supplies&amp;Exp Participant Billing</t>
  </si>
  <si>
    <t>9921999: Office Supplies &amp; Exp - FERC Trace Errors</t>
  </si>
  <si>
    <t>FPLGRUF9219: 922-Adminst Exp Transf-CR.</t>
  </si>
  <si>
    <t>9922000: Admin Expenses Transferred-Other</t>
  </si>
  <si>
    <t>9922150: FREC-Admin Expenses Transferred-Credit</t>
  </si>
  <si>
    <t>FPLGRUF9220: 923-Outside Services</t>
  </si>
  <si>
    <t>9923000: Outside Services Employed</t>
  </si>
  <si>
    <t>9923600: Outside Services-GasRes</t>
  </si>
  <si>
    <t>FPLGRUF57025: 924-Property Insurance</t>
  </si>
  <si>
    <t>9924000: Property Insurance</t>
  </si>
  <si>
    <t>9924100: Property Insurance-Nuclear Outage</t>
  </si>
  <si>
    <t>9924120: Property Insurance-Storm Fund Contribution</t>
  </si>
  <si>
    <t>9924600: Property Insurance-GasRes</t>
  </si>
  <si>
    <t>FPLGRUF9222: 925-Injuries &amp; Damages</t>
  </si>
  <si>
    <t>9925000: Injuries and Damages-Insurance</t>
  </si>
  <si>
    <t>9925002: Injuries and Damages-W/C-Transaction Costs</t>
  </si>
  <si>
    <t>9925102: Injuries and Damages-WrapUp WorkComp Ins</t>
  </si>
  <si>
    <t>9925103: Injuries and Damages-EmployeeWorkCompIns</t>
  </si>
  <si>
    <t>9925104: Injuries&amp; Damages-HeightSecure-A05 Capacity</t>
  </si>
  <si>
    <t>9925112: Injs and Damages-EmployeeWorkComp-02ECCR</t>
  </si>
  <si>
    <t>9925114: Injs and Damages-EmployeeWorkComp-04Fuel</t>
  </si>
  <si>
    <t>9925115: Injs and Damages-EmployeeWorkComp-05Capc</t>
  </si>
  <si>
    <t>9925118: Injs and Damages-EmployeeWorkComp-08Envr</t>
  </si>
  <si>
    <t>9925119: Injs and Damages-EmployeeWorkComp-18NNuc</t>
  </si>
  <si>
    <t>FPLGRUF9224: 926-Employee Pensions &amp; Benefits</t>
  </si>
  <si>
    <t>9926000: Employee Pensions &amp; Benefits</t>
  </si>
  <si>
    <t>9926003: Employee Pensions &amp; Benefits-Transaction Costs</t>
  </si>
  <si>
    <t>9926205: Employee Pensions &amp; Benefits-A05 Capacity</t>
  </si>
  <si>
    <t>9926211: Employee Pensions &amp; Benefits-A02  Conservation</t>
  </si>
  <si>
    <t>9926213: Employee Pensions &amp; Benefits-A08 Environmental</t>
  </si>
  <si>
    <t>9926218: Employee Pensions &amp; Benefits-A18 New Nuclear</t>
  </si>
  <si>
    <t>9926226: Employee Persions &amp; Benefits-A04 Fuel</t>
  </si>
  <si>
    <t>FPLGRUF9226: 928-Regulatory Commission Expenses</t>
  </si>
  <si>
    <t>9928000: Regulatory Commission Expenses</t>
  </si>
  <si>
    <t>9928100: Regulatory Commission Expenses-FERC Fee</t>
  </si>
  <si>
    <t>9928110: Regulatory Commission Expenses-FERC</t>
  </si>
  <si>
    <t>FPLGRUF9227: 929-Duplicate Charges-CR</t>
  </si>
  <si>
    <t>9929100: Duplicate Charges-Credit-A02Conservation</t>
  </si>
  <si>
    <t>FPLGRUF9240: 930-Misc General Expenses</t>
  </si>
  <si>
    <t>9930200: Miscellaneous General Expenses</t>
  </si>
  <si>
    <t>9930201: Miscellaneous General Exps-A04</t>
  </si>
  <si>
    <t>9930202: Misc General Expenses-Transaction Costs</t>
  </si>
  <si>
    <t>9930204: Miscellaneous General Expenses-Wholesale Writeoff</t>
  </si>
  <si>
    <t>FPLGRUF9241: 931-Rents</t>
  </si>
  <si>
    <t>9931000: Rents-Administrative and General</t>
  </si>
  <si>
    <t>FPLGRUF9242: Operations-Transmission</t>
  </si>
  <si>
    <t>FPLGRUF9229: 560-Supervision &amp; Engineering</t>
  </si>
  <si>
    <t>9560000: Oper Suprvn &amp; Engr</t>
  </si>
  <si>
    <t>FPLGRUF9230: 561-Load Dispatch-Reliability</t>
  </si>
  <si>
    <t>9561100: Load Dispatch-Reliability</t>
  </si>
  <si>
    <t>FPLGRUF9231: 561-Load Dispatch-Monitor &amp; Operating</t>
  </si>
  <si>
    <t>9561200: Load Dispatch-Monitor Oper Transn Sys</t>
  </si>
  <si>
    <t>FPLGRUF9232: 561-Load Dispatch-Transm Svc &amp; Sch</t>
  </si>
  <si>
    <t>9561300: Load Dispatch-Transmn Service &amp; Schedule</t>
  </si>
  <si>
    <t>FPLGRUF9234: 561-Reliability Planning &amp; Stds Dev</t>
  </si>
  <si>
    <t>9561500: Reliability Planning &amp; Standards Develop</t>
  </si>
  <si>
    <t>FPLGRUF9235: 561-Transmission Service Studies</t>
  </si>
  <si>
    <t>9561600: Transmission Service Studies</t>
  </si>
  <si>
    <t>FPLGRUF9236: 561-Generation Interconnect Study</t>
  </si>
  <si>
    <t>9561700: Generation Interconnection Studies</t>
  </si>
  <si>
    <t>FPLGRUF9237: 561-Reliability Planning &amp; Stds Srvs</t>
  </si>
  <si>
    <t>9561800: Reliab Planning &amp; Standards Develop Svcs</t>
  </si>
  <si>
    <t>FPLGRUF9238: 562-Station Expenses</t>
  </si>
  <si>
    <t>9562000: Station Expenses</t>
  </si>
  <si>
    <t>FPLGRUF9253: 563-Overhead Line Expenses</t>
  </si>
  <si>
    <t>9563000: Overhead Line Expenses</t>
  </si>
  <si>
    <t>FPLGRUF9255: 565-Transm Of Electric By Others</t>
  </si>
  <si>
    <t>9565000: Transmission of Electricty by Others</t>
  </si>
  <si>
    <t>9565120: Transmiss of Electric Oths-A05 Capacity</t>
  </si>
  <si>
    <t>9565130: Transmiss of Electric by Others-A04 Fuel</t>
  </si>
  <si>
    <t>FPLGRUF9256: 566-Miscell Transm Expenses</t>
  </si>
  <si>
    <t>9566000: Miscellaneous Transmission Expenses</t>
  </si>
  <si>
    <t>FPLGRUF9257: 567-Rents</t>
  </si>
  <si>
    <t>9567000: Rents-Transmission</t>
  </si>
  <si>
    <t>FPLGRUF9258: Operations-Distribution</t>
  </si>
  <si>
    <t>FPLGRUF9243: 580-Supervision &amp; Engineering</t>
  </si>
  <si>
    <t>9580000: Operation Supervision &amp; Engineering</t>
  </si>
  <si>
    <t>FPLGRUF9244: 581-Load Dispatching</t>
  </si>
  <si>
    <t>9581000: Load Dispatching</t>
  </si>
  <si>
    <t>FPLGRUF9245: 582-Station Expenses</t>
  </si>
  <si>
    <t>9582000: Station Expenses</t>
  </si>
  <si>
    <t>FPLGRUF9246: 583-Overhead Line Expenses</t>
  </si>
  <si>
    <t>9583000: Overhead Line Expenses</t>
  </si>
  <si>
    <t>FPLGRUF9247: 584-Underground Line Expenses</t>
  </si>
  <si>
    <t>9584000: Underground Line Expenses</t>
  </si>
  <si>
    <t>FPLGRUF9248: 585-Street Light &amp; Signal Expenses</t>
  </si>
  <si>
    <t>9585000: Street Lighting &amp; Signal System Expenses</t>
  </si>
  <si>
    <t>FPLGRUF9249: 586-Meter Expenses</t>
  </si>
  <si>
    <t>9586000: Meter Expenses</t>
  </si>
  <si>
    <t>FPLGRUF9250: 587-Customer installation Exp</t>
  </si>
  <si>
    <t>9587000: Customer Installations Expenses</t>
  </si>
  <si>
    <t>9587200: Customer Instal Exps-A02 Conservation</t>
  </si>
  <si>
    <t>FPLGRUF9251: 588-Miscell Distribution Expenses</t>
  </si>
  <si>
    <t>9588000: Miscellaneous Distribution Expenses</t>
  </si>
  <si>
    <t>FPLGRUF9252: 589-Rents</t>
  </si>
  <si>
    <t>9589000: Rents-Distribution</t>
  </si>
  <si>
    <t>FPLGRUF9269: Maintenance</t>
  </si>
  <si>
    <t>FPLGRUF9259: Steam Power Generation</t>
  </si>
  <si>
    <t>9510000: Maint Supervision and Engineering</t>
  </si>
  <si>
    <t>9510319: Maint Superv and Engr-CleanAir-A08 Environ</t>
  </si>
  <si>
    <t>9511000: Maintenance of Structures</t>
  </si>
  <si>
    <t>9511059: Maint of Structures-A08 Environmental</t>
  </si>
  <si>
    <t>9512000: Maintenance of Boiler Plant</t>
  </si>
  <si>
    <t>9512039: Maint of Boiler Plant-A08 Environmental</t>
  </si>
  <si>
    <t>9513000: Maintenance of Electric Plant</t>
  </si>
  <si>
    <t>9513419: Maint of Elect Plt-A08 Environmental</t>
  </si>
  <si>
    <t>9514000: Maintenance of Miscellaneous Steam Plant</t>
  </si>
  <si>
    <t>9514089: Maint of Misc Steam Plant-A08 Environmental</t>
  </si>
  <si>
    <t>FPLGRUF9281: Nuclear Power Generation</t>
  </si>
  <si>
    <t>9528000: Maintenance Supervn&amp;Engineering-Nuclear</t>
  </si>
  <si>
    <t>9529000: Maintenance of Structures-Nuclear</t>
  </si>
  <si>
    <t>9529005: Maintenance of Structures-Nuclear-Fukushima-A05</t>
  </si>
  <si>
    <t>9529269: Maint of Structure-Nuclear-A08 Environmental</t>
  </si>
  <si>
    <t>9530000: Maintenance Reactor Plant Equip-Nuclear</t>
  </si>
  <si>
    <t>9531000: Maintenance of Electric Plant-Nuclear</t>
  </si>
  <si>
    <t>9531005: Maintenance of Electric Plnt-Nuclear-Fukushima-A05</t>
  </si>
  <si>
    <t>9532000: Maintenance of Miscell Nuclear Plant</t>
  </si>
  <si>
    <t>9532139: Maintenance Misc Nuc Plant-A08 Environmental</t>
  </si>
  <si>
    <t>FPLGRUF9287: Other Power Generation</t>
  </si>
  <si>
    <t>9551000: Maint Supervision &amp; Engineering</t>
  </si>
  <si>
    <t>9551379: Maint Supervisn &amp; Engineering-A08 Environmental</t>
  </si>
  <si>
    <t>9552000: Maintenance of Structures</t>
  </si>
  <si>
    <t>9552059: Maintenance of Structures-A08 Environmental</t>
  </si>
  <si>
    <t>9553000: Maint Generating &amp; Electric Plant</t>
  </si>
  <si>
    <t>9553039: Maint Gener &amp; Elect Plant-A08 Environmental</t>
  </si>
  <si>
    <t>9554000: Maint of Misc Other Power Gen Plant</t>
  </si>
  <si>
    <t>9554139: Maint Misc Oth PwrGen Plant-A08 Environmental</t>
  </si>
  <si>
    <t>FPLGRUF9292: Transmission</t>
  </si>
  <si>
    <t>9568000: Maintenance Supervision &amp; Engineering</t>
  </si>
  <si>
    <t>9569000: Maintenance of Structures</t>
  </si>
  <si>
    <t>9569039: Maintenance of Structures-A08 Environmental</t>
  </si>
  <si>
    <t>9569100: Maintenance of Computer Hardware</t>
  </si>
  <si>
    <t>9569200: Maintenance of Computer Software</t>
  </si>
  <si>
    <t>9569300: Maintenance of Communication Equipment</t>
  </si>
  <si>
    <t>9570000: Maintenance of Station Equipment</t>
  </si>
  <si>
    <t>9570199: Maintenance Station Equipment-A08 Environmental</t>
  </si>
  <si>
    <t>9571000: Maintenance of Overhead Lines</t>
  </si>
  <si>
    <t>9572000: Maintenance of Underground Lines</t>
  </si>
  <si>
    <t>9573000: Maintenance Misc Transmission Plant</t>
  </si>
  <si>
    <t>FPLGRUF9315: Distribution</t>
  </si>
  <si>
    <t>9590000: Maintenance Supervision &amp; Engineering</t>
  </si>
  <si>
    <t>9591000: Maintenance of Structures</t>
  </si>
  <si>
    <t>9591239: Maintenance of Structures-A08 Environmental</t>
  </si>
  <si>
    <t>9592000: Maintenance of Station Equipment</t>
  </si>
  <si>
    <t>9592190: Maint of Station Equip-Non Recoverable</t>
  </si>
  <si>
    <t>9592199: Maiint of Station EquipPollPrevA-08Environmental</t>
  </si>
  <si>
    <t>9592800: Maint of Station Equip-A02 Conservation</t>
  </si>
  <si>
    <t>9593000: Maintenance of Overhead Lines</t>
  </si>
  <si>
    <t>9594000: Maintenance of Underground Lines</t>
  </si>
  <si>
    <t>9595000: Maintenance of Line Transformers</t>
  </si>
  <si>
    <t>9596000: Maintenance of  Street Lighting &amp; Signal Systems</t>
  </si>
  <si>
    <t>9597000: Maintenance of Meters</t>
  </si>
  <si>
    <t>9598000: Maintenance of Misc Distribution Plant</t>
  </si>
  <si>
    <t>9598140: Maint Distrib Plant-A02 Conservation</t>
  </si>
  <si>
    <t>FPLGRUF9312: Administrative &amp; General</t>
  </si>
  <si>
    <t>9935000: Maintenance of General Plant</t>
  </si>
  <si>
    <t>FPLGRUF9375: Production Expenses - Natural Gas</t>
  </si>
  <si>
    <t>FPLGRUF9376: Production and Gathering</t>
  </si>
  <si>
    <t>9750000: Nat Gas Prod&amp;Gath Opers-Ops Supr Eng-GasRes</t>
  </si>
  <si>
    <t>9751000: Nat Gas Prod&amp;Gath Opers-Prod Maps/Records-GasRes</t>
  </si>
  <si>
    <t>9752000: Nat Gas Prod&amp;Gath Opers-Gas Wells-GasRes</t>
  </si>
  <si>
    <t>9753000: Nat Gas Prod&amp;Gath Opers-Field Line Exps-GasRes</t>
  </si>
  <si>
    <t>9754000: NatGasProd&amp;GathOper-Field CompressorStation-GasRes</t>
  </si>
  <si>
    <t>9755000: NatGasProd&amp; GathOper-Field CompressorFuel-GasRes</t>
  </si>
  <si>
    <t>9756000: NatGasProd&amp;GathOper-Field MeasuringStation-GasRes</t>
  </si>
  <si>
    <t>9758000: NatGasProd&amp;GathOper-Gas Wells Royalties-GasRes</t>
  </si>
  <si>
    <t>9759000: NatGasProd&amp;Gath Opers-Other Expenses-GasRes</t>
  </si>
  <si>
    <t>9760000: Nat Gas Prod&amp;Gath Opers-Rents-GasRes</t>
  </si>
  <si>
    <t>9761000: Nat Gas Prod&amp;Gath-Mtce-Suprv &amp; Engineering-GasRes</t>
  </si>
  <si>
    <t>9763000: Nat Gas Prod&amp;Gath-Mtce-Producing Gas Wells-GasRes</t>
  </si>
  <si>
    <t>9769000: Nat Gas Prod&amp;Gath-Mtce-Other Equipment-GasRes</t>
  </si>
  <si>
    <t>FPLGRUF9425: Exploration and Development Expenses</t>
  </si>
  <si>
    <t>9795000: Nat Gas Explor &amp; Devel Exps-Delay Rentals-GasRes</t>
  </si>
  <si>
    <t>9796000: Nat Gas Explor&amp;DevelExps-NonProd Well Drill-GasRes</t>
  </si>
  <si>
    <t>9798000: Nat Gas Explor &amp; Devel Exps-Other-GasRes</t>
  </si>
  <si>
    <t>FPLGRUF57005: Storm Recovery Expenses</t>
  </si>
  <si>
    <t>FPLGRUF57082: Other Ops Storm Recovery</t>
  </si>
  <si>
    <t>FPLGRUF57007: 904-Uncollectible Storm Accounts</t>
  </si>
  <si>
    <t>9904151: Uncollectible Accounts-A03 StormRecovery</t>
  </si>
  <si>
    <t>FPLGRUF57009: 921-FREC Office Supplies &amp; Expenses</t>
  </si>
  <si>
    <t>9921500: FREC-Office Supplies&amp;Expenses-Admn Fees</t>
  </si>
  <si>
    <t>FPLGRUF57011: 924-Property Insurance-Strm Def</t>
  </si>
  <si>
    <t>9924121: Property Insurance-Strm Def-A03StrmRecov</t>
  </si>
  <si>
    <t>FPLGRUF57017: 407-Regulatory Debits (Storm)</t>
  </si>
  <si>
    <t>9407350: Reg Debits-A03 Storm Recovery</t>
  </si>
  <si>
    <t>9407352: Reg Debits-O/U RecovryTax-A03 Strm Recov</t>
  </si>
  <si>
    <t>FPLGRUF57013: Depreciation &amp; Amortization</t>
  </si>
  <si>
    <t>FPLGRUF5151: Depreciation Expense (403)</t>
  </si>
  <si>
    <t>9403000: Depreciation Expense</t>
  </si>
  <si>
    <t>9403002: Depreciation Exp-A08 Environmental</t>
  </si>
  <si>
    <t>9403005: Depreciation Exp-A05 Capacity Clause</t>
  </si>
  <si>
    <t>9403078: Depreciation Exp-Dismantle-A08 Environ</t>
  </si>
  <si>
    <t>9403111: Depreciation Exp-A05 Capacity Clause</t>
  </si>
  <si>
    <t>9403121: Depreciation Exp-A02 Conservation</t>
  </si>
  <si>
    <t>9403133: Depreciation Exp-Oil Backout-FERC Jurisd</t>
  </si>
  <si>
    <t>9403190: Depreciation Expense-ARO-GasRes</t>
  </si>
  <si>
    <t>9403332: Depreciation Exp-Dismantlement Fossil</t>
  </si>
  <si>
    <t>9403333: Depreciation Exp-Dismant ARO Offset</t>
  </si>
  <si>
    <t>9403410: Depreciation Exp-Coal Cars A04 Fuel</t>
  </si>
  <si>
    <t>9403420: Depreciation Exp-Coal Car Offset A04 Fuel</t>
  </si>
  <si>
    <t>FPLGRUF5152: Depreciation Exp Asset Retirement(403.1)</t>
  </si>
  <si>
    <t>9403100: Depreciation Exp-Asset Retire Oblig</t>
  </si>
  <si>
    <t>FPLGRUF5153: Amort &amp; Depl of Utility Plant (404-405)</t>
  </si>
  <si>
    <t>FPLGRUF9304: 404-Amrt Limited Plant</t>
  </si>
  <si>
    <t>9404000: Amort Limited-Term Elec Plt</t>
  </si>
  <si>
    <t>9404003: Amort Limited-Term Elec Plt-A08 Environ</t>
  </si>
  <si>
    <t>9404081: Amort Limited-Term Elec Plt-WCH20</t>
  </si>
  <si>
    <t>9404100: Amort/Depletion Land/Rights-GasRes</t>
  </si>
  <si>
    <t>9404111: Amort Limited-Term Elec Plt-A05 Capacity Cllause</t>
  </si>
  <si>
    <t>FPLGRUF5154: Amort of Utility Plant Acq Adj (406)</t>
  </si>
  <si>
    <t>FPLGRUF9305: 406-Acquisition Adjustments</t>
  </si>
  <si>
    <t>9406000: Amortiz Elect Plant Acquistion Adjustmnt</t>
  </si>
  <si>
    <t>FPLGRUF57016: 407-Regulatory Debits (Depr &amp; Amort)</t>
  </si>
  <si>
    <t>9407340: Reg Debits-Glades Power Park</t>
  </si>
  <si>
    <t>9407370: Reg Debits-Nuc Cost Recov</t>
  </si>
  <si>
    <t>9407372: Reg Debits-Nuc Cost Recov-Depreciation</t>
  </si>
  <si>
    <t>9407373: Reg Debits-CovertITCDeprLoss-A08 Environ</t>
  </si>
  <si>
    <t>9407374: Reg Debits-SpaceCst ITCDeprLoss-A08 Envir</t>
  </si>
  <si>
    <t>9407375: Reg Debits-Martin ITCDeprLoss-A08 Envir</t>
  </si>
  <si>
    <t>9407346: Reg Debits-Analog Meter Retirements</t>
  </si>
  <si>
    <t>FPLGRUF9308: 407-Regulatory Credits</t>
  </si>
  <si>
    <t>9407401: Reg Credits-Nuclear Amortization</t>
  </si>
  <si>
    <t>9407402: Reg Credits-Convert InvTaxCr-A08 Environ</t>
  </si>
  <si>
    <t>9407403: Reg Credits-SpaceCoast InvTaxCr-A08Envir</t>
  </si>
  <si>
    <t>9407404: Reg Credits-Convert ITC G/Up-A08 Environ</t>
  </si>
  <si>
    <t>9407405: Reg Credits-SpaceCst ITC Grs/Up-A08 Envr</t>
  </si>
  <si>
    <t>9407406: Reg Credits-Martin ITC Amortization-A08 Envr</t>
  </si>
  <si>
    <t>9407407: Reg Credits-Martin ITC G/U Amortization-A08 Envr</t>
  </si>
  <si>
    <t>9407408: Reg Credits-Surplus Flowback</t>
  </si>
  <si>
    <t>9407409: Reg Credits-Dismantlement Reserve Surplus Flowback</t>
  </si>
  <si>
    <t>9407410: Reg Credits-Other</t>
  </si>
  <si>
    <t>9407411: Reg Credits-Aviation Trf to FPLGr</t>
  </si>
  <si>
    <t>9407412: Reg Credits-Avoided AFUDC-FPSC</t>
  </si>
  <si>
    <t>9407443: Reg Credits-Asset Retire Oblig</t>
  </si>
  <si>
    <t>FPLGRUF9306: 405-Amort Other Plant</t>
  </si>
  <si>
    <t>9405143: Amort LimitedTrm Plt</t>
  </si>
  <si>
    <t>9405200: Amortization of other Gas Plant-GasRes</t>
  </si>
  <si>
    <t>FPLGRUF57014: Federal and State Income Taxes</t>
  </si>
  <si>
    <t>FPLGRUF9309: 409-income Taxes, Util Oper income</t>
  </si>
  <si>
    <t>9409100: Income Taxes Utility Oper Income-Federal</t>
  </si>
  <si>
    <t>9409110: Income Taxes Utility  Oper Income-State</t>
  </si>
  <si>
    <t>9409180: Income taxes, Operating Inc-Federal-GasRes</t>
  </si>
  <si>
    <t>FPLGRUF9310: 410-Provision For Def income Tax</t>
  </si>
  <si>
    <t>9410101: Prov DefTax Utility Oper Inc-Fed</t>
  </si>
  <si>
    <t>9410105: Prov Def Tax Util Op Inc-AFUDC-Federal</t>
  </si>
  <si>
    <t>9410151: Prov Def Tax-Utility Oper Income-State</t>
  </si>
  <si>
    <t>9410155: Prov Def Tax-Uti Op Inc-AFUDC-State</t>
  </si>
  <si>
    <t>9410195: Prov Def Tax-Oper Income-Fed-GasRes</t>
  </si>
  <si>
    <t>9410196: Prov Def Tax-Oper Income-State-GasRes</t>
  </si>
  <si>
    <t>FPLGRUF9311: 411-Provision Def income Tax-Cr.</t>
  </si>
  <si>
    <t>9411101: Prov Def Tax-Cr-Ut Op Inc-Federal</t>
  </si>
  <si>
    <t>9411105: Prov Def Tax-Cr-Ut Op Inc-AFUDC Fed</t>
  </si>
  <si>
    <t>9411151: Prov Def Tax-Cr-Ut Op Inc-State</t>
  </si>
  <si>
    <t>9411155: Prov Def Tax-Cr-Ut Op Inc-AFUDC State</t>
  </si>
  <si>
    <t>9411195: Prov Def Tax-Cr-Oper Income-Federal-GasRes</t>
  </si>
  <si>
    <t>9411196: Prov Def Tax-Cr-Oper Income-State-GasRes</t>
  </si>
  <si>
    <t>FPLGRUF9313: 411-Investment Tax Credit</t>
  </si>
  <si>
    <t>9411460: Invest Tax Credit Adjustments-Util Opns</t>
  </si>
  <si>
    <t>FPLGRUF57015: Taxes Other than Income Tax</t>
  </si>
  <si>
    <t>FPLGRUF9327: 408-Taxes Other Than income Taxes</t>
  </si>
  <si>
    <t>9408100: Tax Other Than Inc Tax-Other</t>
  </si>
  <si>
    <t>9408101: Tax Other Than Inc Tax-Consumer Vend Adj</t>
  </si>
  <si>
    <t>9408102: Tax Other Than Inc Tax-Transaction Costs</t>
  </si>
  <si>
    <t>9408105: Tax Other Than Inc Tax- RealPer Prop Tax</t>
  </si>
  <si>
    <t>9408110: Tax Other Than Inc Tax-A15 Franchise Tax</t>
  </si>
  <si>
    <t>9408130: Tax Oth Than Inc Tax-A14 GrossReceiptsTx</t>
  </si>
  <si>
    <t>9408135: Tax Other Than Inc Tax-Reg Assess Fee</t>
  </si>
  <si>
    <t>9408150: Tax Oth Than Inc Tax-Occupational  License</t>
  </si>
  <si>
    <t>9408172: Tax Oth Than Inc Tax-PR Tax-A02 Conserv</t>
  </si>
  <si>
    <t>9408174: Tax Oth Than Inc Tax-PR Tax-A04 Fuel</t>
  </si>
  <si>
    <t>9408175: Tax Oth Than Inc Tax-PR Tax-A05-Capac</t>
  </si>
  <si>
    <t>9408178: Tax Oth Than Inc Tax-PR Tax-A08 Environ</t>
  </si>
  <si>
    <t>9408179: Tax Oth Than Inc Tax-PR Tax-A18-New Nucl</t>
  </si>
  <si>
    <t>9408190: Tax Other Than Inc Tax-Other-GasRes</t>
  </si>
  <si>
    <t>FPLGRUF57083: Gain &amp; Loss on Disposition</t>
  </si>
  <si>
    <t>FPLGRUF57165: (Less)Gains Disp of Utility Plant(411.6)</t>
  </si>
  <si>
    <t>9411610: Gains from Disposition of Utility Plant</t>
  </si>
  <si>
    <t>FPLGRUF57167: (Less)Gains from Disp Allowances(411.8)</t>
  </si>
  <si>
    <t>9411800: Gains from Disposition of Allows-A08 Environ</t>
  </si>
  <si>
    <t>FPLGRUF57018: INCOME BEFORE INTEREST CHARGES</t>
  </si>
  <si>
    <t>FPLGRUF9321: 419-Afudc</t>
  </si>
  <si>
    <t>9419110: AllowForOthFundsUsedDuring Const-A06 BTL</t>
  </si>
  <si>
    <t>FPLGRUF57019: Other Income Taxes</t>
  </si>
  <si>
    <t>FPLGRUF5188: Income Taxes-Federal (409.2)</t>
  </si>
  <si>
    <t>9409200: IncomeTaxes-OthIncome&amp;Deduct-Fed-A06 BTL</t>
  </si>
  <si>
    <t>9409205: Income Taxes-Oth Inc &amp; Deducts-Storm Fnd</t>
  </si>
  <si>
    <t>9409206: Income Taxes-Oth Inc &amp; Deducts-Decom Fnd</t>
  </si>
  <si>
    <t>FPLGRUF5189: Income Taxes-Other (409.2)</t>
  </si>
  <si>
    <t>9409210: IncomeTaxes-OthInc&amp;Deduct-State-A06 BTL</t>
  </si>
  <si>
    <t>FPLGRUF5190: Provision for Deferred Inc Taxes (410.2)</t>
  </si>
  <si>
    <t>FPLGRUF9326: 410-Provision For Defer income Tax</t>
  </si>
  <si>
    <t>9410203: Prov Def Tax-Oth-Federal-A06 BTL</t>
  </si>
  <si>
    <t>9410253: Prov Def Tax-Other-State-A06 BTL</t>
  </si>
  <si>
    <t>FPLGRUF5191: (Less)Provision for Defer IncTax(411.2)</t>
  </si>
  <si>
    <t>9411203: Prov Def Tax-Cr-OID-Fed-A06 BTL</t>
  </si>
  <si>
    <t>9411217: Prov Def Tax-Cr-OID-Storm Fund-Fed-A06 BTL</t>
  </si>
  <si>
    <t>9411253: PrvDefrd IncTax-Cr-OthInc/Ded-State-A06BTL</t>
  </si>
  <si>
    <t>9411267: Prov Def Tax-Cr-OID-Storm Fund-State-A06 BTL</t>
  </si>
  <si>
    <t>FPLGRUF57020: Other Income &amp; Deductions (incl Storm)</t>
  </si>
  <si>
    <t>FPLGRUF57418: Nonoperating Rental Income (418)</t>
  </si>
  <si>
    <t>FPLGRUF57419: 418-Nonop Rental Income</t>
  </si>
  <si>
    <t>9418000: Non-Operating Rental Income-A06 BTL</t>
  </si>
  <si>
    <t>FPLGRUF5176: Interest and Dividend Income (419)</t>
  </si>
  <si>
    <t>FPLGRUF9339: 419-Interest &amp; Dividend Income</t>
  </si>
  <si>
    <t>9419021: KPB-Storm Fund Income</t>
  </si>
  <si>
    <t>9419061: KPB-Decommissioning Income</t>
  </si>
  <si>
    <t>9419071: FREC-Interest and Dividend Income-A07BTL</t>
  </si>
  <si>
    <t>9419300: Int &amp; Div Income-Other-A06 BTL</t>
  </si>
  <si>
    <t>9419400: KPB-Interest&amp;Dividend Income-TempInvest</t>
  </si>
  <si>
    <t>9419520: Int &amp; Div Income-Tax Audit Ref-A06 BTL</t>
  </si>
  <si>
    <t>9419610: Int &amp; Div Income-Nuc QDecomm Fund-A06 BTL</t>
  </si>
  <si>
    <t>9419700: Int &amp; Div Income-Storm Fumd Net-A06 BTL</t>
  </si>
  <si>
    <t>9419719: Int &amp; Div Income-NonQual Fund Reclass-A06 BTL</t>
  </si>
  <si>
    <t>9419720: Int &amp; Div Income-Trf Nuc DecoRsvAftTax-A06 BTL</t>
  </si>
  <si>
    <t>9419725: Int &amp; Div Income-Tfr QualResv-AfterTax-A06 BTL</t>
  </si>
  <si>
    <t>9419740: Int &amp; Div Income-Nuclear-A19 BTL</t>
  </si>
  <si>
    <t>9419742: Int &amp; Div Income-NCRC Recov O&amp;M-A19 BTL</t>
  </si>
  <si>
    <t>9419910: Int &amp; Div Income-SJRPPAccts-A06 BTL</t>
  </si>
  <si>
    <t>FPLGRUF5178: Miscellaneous Nonoperating Income(421)</t>
  </si>
  <si>
    <t>FPLGRUF9340: 421-Misc Nonop income</t>
  </si>
  <si>
    <t>9421000: Miscellaneous Non-Oper Income-A06 BTL</t>
  </si>
  <si>
    <t>FPLGRUF9342: 421-Gain On Disposit Prpty</t>
  </si>
  <si>
    <t>9421111: Gain on Disp of Prop-Non-Utility-A06 BTL</t>
  </si>
  <si>
    <t>FPLGRUF5111: Total Other Income Deductions (43-49)</t>
  </si>
  <si>
    <t>FPLGRUF5182: Donations (426.1)</t>
  </si>
  <si>
    <t>FPLGRUF9358: 426-Donations</t>
  </si>
  <si>
    <t>9426110: Donations-A06 BTL</t>
  </si>
  <si>
    <t>FPLGRUF5184: Penalties (426.3)</t>
  </si>
  <si>
    <t>FPLGRUF9360: 426-Penalties</t>
  </si>
  <si>
    <t>9426300: Penalties-A06 BTL</t>
  </si>
  <si>
    <t>FPLGRUF5185: Exp for Certain Civic, Political (426.4)</t>
  </si>
  <si>
    <t>FPLGRUF9361: 426-Civic, Political and Related Activit</t>
  </si>
  <si>
    <t>9426400: Exp- Civic &amp; Political Activity-A06 BTL</t>
  </si>
  <si>
    <t>FPLGRUF5186: Other Deductions (426.5)</t>
  </si>
  <si>
    <t>FPLGRUF9362: 426-Other Deductions</t>
  </si>
  <si>
    <t>9426500: Other Misc Income Deductions-A06 BTL</t>
  </si>
  <si>
    <t>9426550: Other Deductions-Flagami Amort A06-BTL</t>
  </si>
  <si>
    <t>9426x01: 9426x01</t>
  </si>
  <si>
    <t>FPLGRUF5187: Taxes Other Than Income Taxes (408.2)</t>
  </si>
  <si>
    <t>9408200: Tax Oth Than Inc Tax-Oth Inc Ded-A06 BTL</t>
  </si>
  <si>
    <t>FPLGRUF57021: Interest Charges</t>
  </si>
  <si>
    <t>FPLGRUF57022: ABFUDC</t>
  </si>
  <si>
    <t>FPLGRUF5202: (Less)Allow for Borrowed Fund Const(432)</t>
  </si>
  <si>
    <t>FPLGRUF950: 432-Allow Brwd Funds Use Dur Cnst</t>
  </si>
  <si>
    <t>9432000: Allow Borrow Funds Used Dur Const-Credit</t>
  </si>
  <si>
    <t>FPLGRUF57023: Interest Charges - gross</t>
  </si>
  <si>
    <t>FPLGRUF5195: Interest on Long-Term Debt (427)</t>
  </si>
  <si>
    <t>FPLGRUF939: 427-Interest On Long-Term Debt</t>
  </si>
  <si>
    <t>9427000: Interest on Long-Term Debt</t>
  </si>
  <si>
    <t>9427552: FREC-Interest on Long-Term Debt</t>
  </si>
  <si>
    <t>FPLGRUF57428: Amort of Debt Disc and Expenses (428)</t>
  </si>
  <si>
    <t>FPLGRUF5740428: 428-Amort Debt Discounts &amp; Expenses</t>
  </si>
  <si>
    <t>9428000: Amortization Debt Discount and Expense</t>
  </si>
  <si>
    <t>9428050: FREC-Amort Debt Discount&amp;Exp-SEC SR Bnd</t>
  </si>
  <si>
    <t>FPLGRUF5197: Amoritization Loss Reaquired Debt(428.1)</t>
  </si>
  <si>
    <t>FPLGRUF953: 428-Amort Loss On Reacquired Debt</t>
  </si>
  <si>
    <t>9428100: Amortization of Loss on Reacquired Debt</t>
  </si>
  <si>
    <t>FPLGRUF5199: (Less) Amort Loss Reaquired Debt(429.1)</t>
  </si>
  <si>
    <t>FPLGRUF954: 429-Amort Gain On Reacuired Debt</t>
  </si>
  <si>
    <t>9429100: Amortization of Gain on Reacquired Debt</t>
  </si>
  <si>
    <t>FPLGRUF5200: Interest on Debt to Assoc Company (430)</t>
  </si>
  <si>
    <t>9430700: Interest on Debt to Assoc Cos-GasRes-BTL</t>
  </si>
  <si>
    <t>FPLGRUF5201: Other Interest Expense (431)</t>
  </si>
  <si>
    <t>FPLGRUF9345: 431-Other Interest Expense</t>
  </si>
  <si>
    <t>9431040: Other Interest Expense</t>
  </si>
  <si>
    <t>9431100: Other Interest Exp-Customer Deposits</t>
  </si>
  <si>
    <t>9431510: Other Interest Exp-Promissory Notes/Commc Paper</t>
  </si>
  <si>
    <t>9431520: Other Interest Exp-Tax Audits</t>
  </si>
  <si>
    <t>9431535: Other Interest Exp-Commitment Fees</t>
  </si>
  <si>
    <t>Sub-Total FPLGRUF57903: Net Income Clause</t>
  </si>
  <si>
    <t>Common Equity</t>
  </si>
  <si>
    <t>Preferred Stock</t>
  </si>
  <si>
    <t>Long-Term Debt</t>
  </si>
  <si>
    <t>Short-Term Debt</t>
  </si>
  <si>
    <t>Total</t>
  </si>
  <si>
    <t>OPC 010977</t>
  </si>
  <si>
    <t>FPL RC-16</t>
  </si>
  <si>
    <t>OPC 010978</t>
  </si>
  <si>
    <t>OPC 010979</t>
  </si>
  <si>
    <t>OPC 010980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</si>
</sst>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7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5"/>
    </xf>
    <xf numFmtId="0" fontId="10" fillId="0" borderId="0" xfId="0" applyFont="1" applyAlignment="1">
      <alignment horizontal="left" indent="6"/>
    </xf>
    <xf numFmtId="0" fontId="11" fillId="0" borderId="0" xfId="0" applyFont="1" applyAlignment="1">
      <alignment horizontal="left"/>
    </xf>
    <xf numFmtId="37" fontId="12" fillId="0" borderId="2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right"/>
    </xf>
    <xf numFmtId="0" fontId="0" fillId="0" borderId="1" xfId="0" applyBorder="1"/>
    <xf numFmtId="0" fontId="15" fillId="0" borderId="0" xfId="0" applyFont="1"/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21" fillId="0" borderId="0" xfId="0" applyFont="1" applyAlignment="1">
      <alignment horizontal="left" indent="3"/>
    </xf>
    <xf numFmtId="0" fontId="22" fillId="0" borderId="0" xfId="0" applyFont="1" applyAlignment="1">
      <alignment horizontal="left" indent="4"/>
    </xf>
    <xf numFmtId="0" fontId="23" fillId="0" borderId="0" xfId="0" applyFont="1" applyAlignment="1">
      <alignment horizontal="left" indent="5"/>
    </xf>
    <xf numFmtId="0" fontId="24" fillId="0" borderId="0" xfId="0" applyFont="1" applyAlignment="1">
      <alignment horizontal="left" indent="6"/>
    </xf>
    <xf numFmtId="0" fontId="25" fillId="0" borderId="0" xfId="0" applyFont="1" applyAlignment="1">
      <alignment horizontal="left" indent="1"/>
    </xf>
    <xf numFmtId="164" fontId="26" fillId="0" borderId="0" xfId="0" applyNumberFormat="1" applyFont="1" applyAlignment="1">
      <alignment horizontal="right"/>
    </xf>
    <xf numFmtId="37" fontId="0" fillId="0" borderId="0" xfId="0" applyNumberFormat="1"/>
    <xf numFmtId="0" fontId="2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4"/>
  <sheetViews>
    <sheetView showGridLines="0" tabSelected="1" workbookViewId="0">
      <pane xSplit="1" ySplit="7" topLeftCell="B8" activePane="bottomRight" state="frozen"/>
      <selection sqref="A1:XFD2"/>
      <selection pane="topRight" sqref="A1:XFD2"/>
      <selection pane="bottomLeft" sqref="A1:XFD2"/>
      <selection pane="bottomRight" sqref="A1:A2"/>
    </sheetView>
  </sheetViews>
  <sheetFormatPr defaultRowHeight="14.4" x14ac:dyDescent="0.3"/>
  <cols>
    <col min="1" max="1" width="61.5546875" bestFit="1" customWidth="1"/>
    <col min="2" max="9" width="15.6640625" customWidth="1"/>
  </cols>
  <sheetData>
    <row r="1" spans="1:9" x14ac:dyDescent="0.3">
      <c r="A1" s="30" t="s">
        <v>1134</v>
      </c>
    </row>
    <row r="2" spans="1:9" x14ac:dyDescent="0.3">
      <c r="A2" s="30" t="s">
        <v>1135</v>
      </c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2" t="s">
        <v>0</v>
      </c>
    </row>
    <row r="5" spans="1:9" x14ac:dyDescent="0.3">
      <c r="A5" s="2" t="s">
        <v>1</v>
      </c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1:9" x14ac:dyDescent="0.3">
      <c r="A8" s="4" t="s">
        <v>11</v>
      </c>
      <c r="B8" s="5"/>
      <c r="C8" s="5"/>
      <c r="D8" s="5"/>
      <c r="E8" s="5"/>
      <c r="F8" s="5"/>
      <c r="G8" s="5"/>
      <c r="H8" s="5"/>
      <c r="I8" s="5"/>
    </row>
    <row r="9" spans="1:9" x14ac:dyDescent="0.3">
      <c r="A9" s="6" t="s">
        <v>12</v>
      </c>
      <c r="B9" s="5"/>
      <c r="C9" s="5"/>
      <c r="D9" s="5"/>
      <c r="E9" s="5"/>
      <c r="F9" s="5"/>
      <c r="G9" s="5"/>
      <c r="H9" s="5"/>
      <c r="I9" s="5"/>
    </row>
    <row r="10" spans="1:9" x14ac:dyDescent="0.3">
      <c r="A10" s="7" t="s">
        <v>13</v>
      </c>
      <c r="B10" s="5"/>
      <c r="C10" s="5"/>
      <c r="D10" s="5"/>
      <c r="E10" s="5"/>
      <c r="F10" s="5"/>
      <c r="G10" s="5"/>
      <c r="H10" s="5"/>
      <c r="I10" s="5"/>
    </row>
    <row r="11" spans="1:9" x14ac:dyDescent="0.3">
      <c r="A11" s="8" t="s">
        <v>14</v>
      </c>
      <c r="B11" s="5"/>
      <c r="C11" s="5"/>
      <c r="D11" s="5"/>
      <c r="E11" s="5"/>
      <c r="F11" s="5"/>
      <c r="G11" s="5"/>
      <c r="H11" s="5"/>
      <c r="I11" s="5"/>
    </row>
    <row r="12" spans="1:9" x14ac:dyDescent="0.3">
      <c r="A12" s="9" t="s">
        <v>15</v>
      </c>
      <c r="B12" s="5">
        <v>37282542917.029999</v>
      </c>
      <c r="C12" s="5">
        <v>39360835904.029144</v>
      </c>
      <c r="D12" s="5">
        <v>43923042131.910316</v>
      </c>
      <c r="E12" s="5">
        <v>46453740515.811501</v>
      </c>
      <c r="F12" s="5">
        <v>48923367846.614624</v>
      </c>
      <c r="G12" s="5">
        <v>52724884793.859184</v>
      </c>
      <c r="H12" s="5">
        <v>55322386978.875801</v>
      </c>
      <c r="I12" s="5">
        <v>0</v>
      </c>
    </row>
    <row r="13" spans="1:9" x14ac:dyDescent="0.3">
      <c r="A13" s="9" t="s">
        <v>16</v>
      </c>
      <c r="B13" s="5">
        <v>-31716379.02</v>
      </c>
      <c r="C13" s="5">
        <v>192.39</v>
      </c>
      <c r="D13" s="5">
        <v>192.39</v>
      </c>
      <c r="E13" s="5">
        <v>192.39</v>
      </c>
      <c r="F13" s="5">
        <v>192.39</v>
      </c>
      <c r="G13" s="5">
        <v>192.39</v>
      </c>
      <c r="H13" s="5">
        <v>192.39</v>
      </c>
      <c r="I13" s="5">
        <v>0</v>
      </c>
    </row>
    <row r="14" spans="1:9" x14ac:dyDescent="0.3">
      <c r="A14" s="9" t="s">
        <v>17</v>
      </c>
      <c r="B14" s="5">
        <v>21037631.370000001</v>
      </c>
      <c r="C14" s="5">
        <v>25237631.370000001</v>
      </c>
      <c r="D14" s="5">
        <v>25237631.370000001</v>
      </c>
      <c r="E14" s="5">
        <v>25237631.370000001</v>
      </c>
      <c r="F14" s="5">
        <v>25237631.370000001</v>
      </c>
      <c r="G14" s="5">
        <v>25237631.370000001</v>
      </c>
      <c r="H14" s="5">
        <v>25237631.370000001</v>
      </c>
      <c r="I14" s="5">
        <v>0</v>
      </c>
    </row>
    <row r="15" spans="1:9" x14ac:dyDescent="0.3">
      <c r="A15" s="8" t="s">
        <v>18</v>
      </c>
      <c r="B15" s="5"/>
      <c r="C15" s="5"/>
      <c r="D15" s="5"/>
      <c r="E15" s="5"/>
      <c r="F15" s="5"/>
      <c r="G15" s="5"/>
      <c r="H15" s="5"/>
      <c r="I15" s="5"/>
    </row>
    <row r="16" spans="1:9" x14ac:dyDescent="0.3">
      <c r="A16" s="9" t="s">
        <v>19</v>
      </c>
      <c r="B16" s="5">
        <v>58404740.579999998</v>
      </c>
      <c r="C16" s="5">
        <v>59224687.57</v>
      </c>
      <c r="D16" s="5">
        <v>59224687.57</v>
      </c>
      <c r="E16" s="5">
        <v>59224687.57</v>
      </c>
      <c r="F16" s="5">
        <v>59224687.57</v>
      </c>
      <c r="G16" s="5">
        <v>59224687.57</v>
      </c>
      <c r="H16" s="5">
        <v>59224687.57</v>
      </c>
      <c r="I16" s="5">
        <v>0</v>
      </c>
    </row>
    <row r="17" spans="1:9" x14ac:dyDescent="0.3">
      <c r="A17" s="8" t="s">
        <v>20</v>
      </c>
      <c r="B17" s="5"/>
      <c r="C17" s="5"/>
      <c r="D17" s="5"/>
      <c r="E17" s="5"/>
      <c r="F17" s="5"/>
      <c r="G17" s="5"/>
      <c r="H17" s="5"/>
      <c r="I17" s="5"/>
    </row>
    <row r="18" spans="1:9" x14ac:dyDescent="0.3">
      <c r="A18" s="9" t="s">
        <v>21</v>
      </c>
      <c r="B18" s="5"/>
      <c r="C18" s="5"/>
      <c r="D18" s="5"/>
      <c r="E18" s="5"/>
      <c r="F18" s="5"/>
      <c r="G18" s="5"/>
      <c r="H18" s="5"/>
      <c r="I18" s="5"/>
    </row>
    <row r="19" spans="1:9" x14ac:dyDescent="0.3">
      <c r="A19" s="10" t="s">
        <v>22</v>
      </c>
      <c r="B19" s="5"/>
      <c r="C19" s="5"/>
      <c r="D19" s="5"/>
      <c r="E19" s="5"/>
      <c r="F19" s="5"/>
      <c r="G19" s="5"/>
      <c r="H19" s="5"/>
      <c r="I19" s="5"/>
    </row>
    <row r="20" spans="1:9" x14ac:dyDescent="0.3">
      <c r="A20" s="11" t="s">
        <v>23</v>
      </c>
      <c r="B20" s="5">
        <v>0</v>
      </c>
      <c r="C20" s="5">
        <v>8696586</v>
      </c>
      <c r="D20" s="5">
        <v>8696586</v>
      </c>
      <c r="E20" s="5">
        <v>8696586</v>
      </c>
      <c r="F20" s="5">
        <v>8696586</v>
      </c>
      <c r="G20" s="5">
        <v>8696586</v>
      </c>
      <c r="H20" s="5">
        <v>8696586</v>
      </c>
      <c r="I20" s="5">
        <v>0</v>
      </c>
    </row>
    <row r="21" spans="1:9" x14ac:dyDescent="0.3">
      <c r="A21" s="10" t="s">
        <v>24</v>
      </c>
      <c r="B21" s="5"/>
      <c r="C21" s="5"/>
      <c r="D21" s="5"/>
      <c r="E21" s="5"/>
      <c r="F21" s="5"/>
      <c r="G21" s="5"/>
      <c r="H21" s="5"/>
      <c r="I21" s="5"/>
    </row>
    <row r="22" spans="1:9" x14ac:dyDescent="0.3">
      <c r="A22" s="11" t="s">
        <v>25</v>
      </c>
      <c r="B22" s="5">
        <v>0</v>
      </c>
      <c r="C22" s="5">
        <v>131573133.69</v>
      </c>
      <c r="D22" s="5">
        <v>506573133.69</v>
      </c>
      <c r="E22" s="5">
        <v>881573133.69000006</v>
      </c>
      <c r="F22" s="5">
        <v>1256573133.6900001</v>
      </c>
      <c r="G22" s="5">
        <v>1631573133.6900001</v>
      </c>
      <c r="H22" s="5">
        <v>2006573133.6900001</v>
      </c>
      <c r="I22" s="5">
        <v>0</v>
      </c>
    </row>
    <row r="23" spans="1:9" x14ac:dyDescent="0.3">
      <c r="A23" s="10" t="s">
        <v>26</v>
      </c>
      <c r="B23" s="5"/>
      <c r="C23" s="5"/>
      <c r="D23" s="5"/>
      <c r="E23" s="5"/>
      <c r="F23" s="5"/>
      <c r="G23" s="5"/>
      <c r="H23" s="5"/>
      <c r="I23" s="5"/>
    </row>
    <row r="24" spans="1:9" x14ac:dyDescent="0.3">
      <c r="A24" s="11" t="s">
        <v>27</v>
      </c>
      <c r="B24" s="5">
        <v>0</v>
      </c>
      <c r="C24" s="5">
        <v>19429000</v>
      </c>
      <c r="D24" s="5">
        <v>144429000</v>
      </c>
      <c r="E24" s="5">
        <v>269429000</v>
      </c>
      <c r="F24" s="5">
        <v>394429000</v>
      </c>
      <c r="G24" s="5">
        <v>519429000</v>
      </c>
      <c r="H24" s="5">
        <v>644429000</v>
      </c>
      <c r="I24" s="5">
        <v>0</v>
      </c>
    </row>
    <row r="25" spans="1:9" x14ac:dyDescent="0.3">
      <c r="A25" s="10" t="s">
        <v>28</v>
      </c>
      <c r="B25" s="5"/>
      <c r="C25" s="5"/>
      <c r="D25" s="5"/>
      <c r="E25" s="5"/>
      <c r="F25" s="5"/>
      <c r="G25" s="5"/>
      <c r="H25" s="5"/>
      <c r="I25" s="5"/>
    </row>
    <row r="26" spans="1:9" x14ac:dyDescent="0.3">
      <c r="A26" s="11" t="s">
        <v>29</v>
      </c>
      <c r="B26" s="5">
        <v>0</v>
      </c>
      <c r="C26" s="5">
        <v>241689</v>
      </c>
      <c r="D26" s="5">
        <v>241689</v>
      </c>
      <c r="E26" s="5">
        <v>241689</v>
      </c>
      <c r="F26" s="5">
        <v>241689</v>
      </c>
      <c r="G26" s="5">
        <v>241689</v>
      </c>
      <c r="H26" s="5">
        <v>241689</v>
      </c>
      <c r="I26" s="5">
        <v>0</v>
      </c>
    </row>
    <row r="27" spans="1:9" x14ac:dyDescent="0.3">
      <c r="A27" s="8" t="s">
        <v>30</v>
      </c>
      <c r="B27" s="5"/>
      <c r="C27" s="5"/>
      <c r="D27" s="5"/>
      <c r="E27" s="5"/>
      <c r="F27" s="5"/>
      <c r="G27" s="5"/>
      <c r="H27" s="5"/>
      <c r="I27" s="5"/>
    </row>
    <row r="28" spans="1:9" x14ac:dyDescent="0.3">
      <c r="A28" s="9" t="s">
        <v>31</v>
      </c>
      <c r="B28" s="5">
        <v>37975445.780000001</v>
      </c>
      <c r="C28" s="5">
        <v>151582.5</v>
      </c>
      <c r="D28" s="5">
        <v>151582.5</v>
      </c>
      <c r="E28" s="5">
        <v>151582.5</v>
      </c>
      <c r="F28" s="5">
        <v>151582.5</v>
      </c>
      <c r="G28" s="5">
        <v>151582.5</v>
      </c>
      <c r="H28" s="5">
        <v>151582.5</v>
      </c>
      <c r="I28" s="5">
        <v>0</v>
      </c>
    </row>
    <row r="29" spans="1:9" x14ac:dyDescent="0.3">
      <c r="A29" s="8" t="s">
        <v>32</v>
      </c>
      <c r="B29" s="5"/>
      <c r="C29" s="5"/>
      <c r="D29" s="5"/>
      <c r="E29" s="5"/>
      <c r="F29" s="5"/>
      <c r="G29" s="5"/>
      <c r="H29" s="5"/>
      <c r="I29" s="5"/>
    </row>
    <row r="30" spans="1:9" x14ac:dyDescent="0.3">
      <c r="A30" s="9" t="s">
        <v>33</v>
      </c>
      <c r="B30" s="5">
        <v>124036211.38</v>
      </c>
      <c r="C30" s="5">
        <v>126638908.68891314</v>
      </c>
      <c r="D30" s="5">
        <v>138492739.85846308</v>
      </c>
      <c r="E30" s="5">
        <v>157494328.0955115</v>
      </c>
      <c r="F30" s="5">
        <v>163450769.80495474</v>
      </c>
      <c r="G30" s="5">
        <v>169783752.80485514</v>
      </c>
      <c r="H30" s="5">
        <v>173790351.83898905</v>
      </c>
      <c r="I30" s="5">
        <v>0</v>
      </c>
    </row>
    <row r="31" spans="1:9" x14ac:dyDescent="0.3">
      <c r="A31" s="9" t="s">
        <v>34</v>
      </c>
      <c r="B31" s="5">
        <v>0</v>
      </c>
      <c r="C31" s="5">
        <v>1369105</v>
      </c>
      <c r="D31" s="5">
        <v>1369105</v>
      </c>
      <c r="E31" s="5">
        <v>1369105</v>
      </c>
      <c r="F31" s="5">
        <v>1369105</v>
      </c>
      <c r="G31" s="5">
        <v>1369105</v>
      </c>
      <c r="H31" s="5">
        <v>1369105</v>
      </c>
      <c r="I31" s="5">
        <v>0</v>
      </c>
    </row>
    <row r="32" spans="1:9" x14ac:dyDescent="0.3">
      <c r="A32" s="8" t="s">
        <v>35</v>
      </c>
      <c r="B32" s="5"/>
      <c r="C32" s="5"/>
      <c r="D32" s="5"/>
      <c r="E32" s="5"/>
      <c r="F32" s="5"/>
      <c r="G32" s="5"/>
      <c r="H32" s="5"/>
      <c r="I32" s="5"/>
    </row>
    <row r="33" spans="1:9" x14ac:dyDescent="0.3">
      <c r="A33" s="9" t="s">
        <v>36</v>
      </c>
      <c r="B33" s="5">
        <v>200105.23</v>
      </c>
      <c r="C33" s="5">
        <v>2832886.96</v>
      </c>
      <c r="D33" s="5">
        <v>2832886.96</v>
      </c>
      <c r="E33" s="5">
        <v>2832886.96</v>
      </c>
      <c r="F33" s="5">
        <v>2832886.96</v>
      </c>
      <c r="G33" s="5">
        <v>2832886.96</v>
      </c>
      <c r="H33" s="5">
        <v>2832886.96</v>
      </c>
      <c r="I33" s="5">
        <v>0</v>
      </c>
    </row>
    <row r="34" spans="1:9" x14ac:dyDescent="0.3">
      <c r="A34" s="9" t="s">
        <v>37</v>
      </c>
      <c r="B34" s="5">
        <v>1664702335.3099999</v>
      </c>
      <c r="C34" s="5">
        <v>1568737605.3499999</v>
      </c>
      <c r="D34" s="5">
        <v>1568737605.3499999</v>
      </c>
      <c r="E34" s="5">
        <v>1568737605.3499999</v>
      </c>
      <c r="F34" s="5">
        <v>1568737605.3499999</v>
      </c>
      <c r="G34" s="5">
        <v>1568737605.3499999</v>
      </c>
      <c r="H34" s="5">
        <v>1568737605.3499999</v>
      </c>
      <c r="I34" s="5">
        <v>0</v>
      </c>
    </row>
    <row r="35" spans="1:9" x14ac:dyDescent="0.3">
      <c r="A35" s="9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x14ac:dyDescent="0.3">
      <c r="A36" s="9" t="s">
        <v>39</v>
      </c>
      <c r="B36" s="5">
        <v>112208314.59</v>
      </c>
      <c r="C36" s="5">
        <v>112253723.95999999</v>
      </c>
      <c r="D36" s="5">
        <v>112253723.95999999</v>
      </c>
      <c r="E36" s="5">
        <v>112253723.95999999</v>
      </c>
      <c r="F36" s="5">
        <v>112253723.95999999</v>
      </c>
      <c r="G36" s="5">
        <v>112253723.95999999</v>
      </c>
      <c r="H36" s="5">
        <v>112253723.95999999</v>
      </c>
      <c r="I36" s="5">
        <v>0</v>
      </c>
    </row>
    <row r="37" spans="1:9" x14ac:dyDescent="0.3">
      <c r="A37" s="8" t="s">
        <v>40</v>
      </c>
      <c r="B37" s="5"/>
      <c r="C37" s="5"/>
      <c r="D37" s="5"/>
      <c r="E37" s="5"/>
      <c r="F37" s="5"/>
      <c r="G37" s="5"/>
      <c r="H37" s="5"/>
      <c r="I37" s="5"/>
    </row>
    <row r="38" spans="1:9" x14ac:dyDescent="0.3">
      <c r="A38" s="9" t="s">
        <v>41</v>
      </c>
      <c r="B38" s="5">
        <v>107382869.72</v>
      </c>
      <c r="C38" s="5">
        <v>107382869.72</v>
      </c>
      <c r="D38" s="5">
        <v>107382869.72</v>
      </c>
      <c r="E38" s="5">
        <v>107382869.72</v>
      </c>
      <c r="F38" s="5">
        <v>107382869.72</v>
      </c>
      <c r="G38" s="5">
        <v>107382869.72</v>
      </c>
      <c r="H38" s="5">
        <v>107382869.72</v>
      </c>
      <c r="I38" s="5">
        <v>0</v>
      </c>
    </row>
    <row r="39" spans="1:9" x14ac:dyDescent="0.3">
      <c r="A39" s="7" t="s">
        <v>42</v>
      </c>
      <c r="B39" s="5"/>
      <c r="C39" s="5"/>
      <c r="D39" s="5"/>
      <c r="E39" s="5"/>
      <c r="F39" s="5"/>
      <c r="G39" s="5"/>
      <c r="H39" s="5"/>
      <c r="I39" s="5"/>
    </row>
    <row r="40" spans="1:9" x14ac:dyDescent="0.3">
      <c r="A40" s="8" t="s">
        <v>43</v>
      </c>
      <c r="B40" s="5"/>
      <c r="C40" s="5"/>
      <c r="D40" s="5"/>
      <c r="E40" s="5"/>
      <c r="F40" s="5"/>
      <c r="G40" s="5"/>
      <c r="H40" s="5"/>
      <c r="I40" s="5"/>
    </row>
    <row r="41" spans="1:9" x14ac:dyDescent="0.3">
      <c r="A41" s="9" t="s">
        <v>44</v>
      </c>
      <c r="B41" s="5">
        <v>2795981.7</v>
      </c>
      <c r="C41" s="5">
        <v>-91513539.089999989</v>
      </c>
      <c r="D41" s="5">
        <v>-91513539.089999989</v>
      </c>
      <c r="E41" s="5">
        <v>-91513539.089999989</v>
      </c>
      <c r="F41" s="5">
        <v>-91513539.089999989</v>
      </c>
      <c r="G41" s="5">
        <v>-91513539.089999989</v>
      </c>
      <c r="H41" s="5">
        <v>-91513539.089999989</v>
      </c>
      <c r="I41" s="5">
        <v>0</v>
      </c>
    </row>
    <row r="42" spans="1:9" x14ac:dyDescent="0.3">
      <c r="A42" s="9" t="s">
        <v>45</v>
      </c>
      <c r="B42" s="5">
        <v>-11001482172.129999</v>
      </c>
      <c r="C42" s="5">
        <v>-11477622954.477768</v>
      </c>
      <c r="D42" s="5">
        <v>-11942380865.578949</v>
      </c>
      <c r="E42" s="5">
        <v>-12781520663.225431</v>
      </c>
      <c r="F42" s="5">
        <v>-13724121288.075289</v>
      </c>
      <c r="G42" s="5">
        <v>-14676362188.46097</v>
      </c>
      <c r="H42" s="5">
        <v>-15717728171.059195</v>
      </c>
      <c r="I42" s="5">
        <v>0</v>
      </c>
    </row>
    <row r="43" spans="1:9" x14ac:dyDescent="0.3">
      <c r="A43" s="9" t="s">
        <v>46</v>
      </c>
      <c r="B43" s="5">
        <v>-2662416.7000000002</v>
      </c>
      <c r="C43" s="5">
        <v>-4053608.5808856804</v>
      </c>
      <c r="D43" s="5">
        <v>-5180720.7844283981</v>
      </c>
      <c r="E43" s="5">
        <v>-6307832.9879711149</v>
      </c>
      <c r="F43" s="5">
        <v>-7388985.6092916122</v>
      </c>
      <c r="G43" s="5">
        <v>-8470138.2306121103</v>
      </c>
      <c r="H43" s="5">
        <v>-9551290.8519326188</v>
      </c>
      <c r="I43" s="5">
        <v>0</v>
      </c>
    </row>
    <row r="44" spans="1:9" x14ac:dyDescent="0.3">
      <c r="A44" s="9" t="s">
        <v>47</v>
      </c>
      <c r="B44" s="5">
        <v>-144796813.75999999</v>
      </c>
      <c r="C44" s="5">
        <v>-201199429.55523521</v>
      </c>
      <c r="D44" s="5">
        <v>-253096288.83574027</v>
      </c>
      <c r="E44" s="5">
        <v>-296742443.49423015</v>
      </c>
      <c r="F44" s="5">
        <v>-339233819.49979538</v>
      </c>
      <c r="G44" s="5">
        <v>-382913038.0470199</v>
      </c>
      <c r="H44" s="5">
        <v>-427502968.01670623</v>
      </c>
      <c r="I44" s="5">
        <v>0</v>
      </c>
    </row>
    <row r="45" spans="1:9" x14ac:dyDescent="0.3">
      <c r="A45" s="9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x14ac:dyDescent="0.3">
      <c r="A46" s="9" t="s">
        <v>49</v>
      </c>
      <c r="B46" s="5">
        <v>68651.88</v>
      </c>
      <c r="C46" s="5">
        <v>-320093.06195892522</v>
      </c>
      <c r="D46" s="5">
        <v>-1110714.7497946261</v>
      </c>
      <c r="E46" s="5">
        <v>-1901336.437630327</v>
      </c>
      <c r="F46" s="5">
        <v>-2691958.1254660278</v>
      </c>
      <c r="G46" s="5">
        <v>-3482579.8133017286</v>
      </c>
      <c r="H46" s="5">
        <v>-4273201.5011374298</v>
      </c>
      <c r="I46" s="5">
        <v>0</v>
      </c>
    </row>
    <row r="47" spans="1:9" x14ac:dyDescent="0.3">
      <c r="A47" s="9" t="s">
        <v>50</v>
      </c>
      <c r="B47" s="5">
        <v>-19761497.809999999</v>
      </c>
      <c r="C47" s="5">
        <v>-27278845.021136168</v>
      </c>
      <c r="D47" s="5">
        <v>-21851894.984664559</v>
      </c>
      <c r="E47" s="5">
        <v>-24685092.292345334</v>
      </c>
      <c r="F47" s="5">
        <v>-30106245.459701739</v>
      </c>
      <c r="G47" s="5">
        <v>-34262844.643296696</v>
      </c>
      <c r="H47" s="5">
        <v>-41029101.325885288</v>
      </c>
      <c r="I47" s="5">
        <v>0</v>
      </c>
    </row>
    <row r="48" spans="1:9" x14ac:dyDescent="0.3">
      <c r="A48" s="9" t="s">
        <v>51</v>
      </c>
      <c r="B48" s="5">
        <v>-359119726.79000002</v>
      </c>
      <c r="C48" s="5">
        <v>-363013662.66999996</v>
      </c>
      <c r="D48" s="5">
        <v>-369645916.56000018</v>
      </c>
      <c r="E48" s="5">
        <v>-371558424.56000018</v>
      </c>
      <c r="F48" s="5">
        <v>-379772180.55000025</v>
      </c>
      <c r="G48" s="5">
        <v>-395232688.55000025</v>
      </c>
      <c r="H48" s="5">
        <v>-413217196.55000025</v>
      </c>
      <c r="I48" s="5">
        <v>0</v>
      </c>
    </row>
    <row r="49" spans="1:9" x14ac:dyDescent="0.3">
      <c r="A49" s="9" t="s">
        <v>52</v>
      </c>
      <c r="B49" s="5">
        <v>-254866290.81999999</v>
      </c>
      <c r="C49" s="5">
        <v>-253076283.40972105</v>
      </c>
      <c r="D49" s="5">
        <v>-252904685.92860511</v>
      </c>
      <c r="E49" s="5">
        <v>-252886185.99748915</v>
      </c>
      <c r="F49" s="5">
        <v>-252999682.12637317</v>
      </c>
      <c r="G49" s="5">
        <v>-253119829.50525719</v>
      </c>
      <c r="H49" s="5">
        <v>-253246700.8241412</v>
      </c>
      <c r="I49" s="5">
        <v>0</v>
      </c>
    </row>
    <row r="50" spans="1:9" x14ac:dyDescent="0.3">
      <c r="A50" s="9" t="s">
        <v>53</v>
      </c>
      <c r="B50" s="5">
        <v>51101102</v>
      </c>
      <c r="C50" s="5">
        <v>53092478</v>
      </c>
      <c r="D50" s="5">
        <v>55083854</v>
      </c>
      <c r="E50" s="5">
        <v>57075230</v>
      </c>
      <c r="F50" s="5">
        <v>59066606</v>
      </c>
      <c r="G50" s="5">
        <v>61057982</v>
      </c>
      <c r="H50" s="5">
        <v>63049358</v>
      </c>
      <c r="I50" s="5">
        <v>0</v>
      </c>
    </row>
    <row r="51" spans="1:9" x14ac:dyDescent="0.3">
      <c r="A51" s="9" t="s">
        <v>54</v>
      </c>
      <c r="B51" s="5">
        <v>-5626736.1100000003</v>
      </c>
      <c r="C51" s="5">
        <v>-717160.46</v>
      </c>
      <c r="D51" s="5">
        <v>-717160.46</v>
      </c>
      <c r="E51" s="5">
        <v>-717160.46</v>
      </c>
      <c r="F51" s="5">
        <v>-717160.46</v>
      </c>
      <c r="G51" s="5">
        <v>-717160.46</v>
      </c>
      <c r="H51" s="5">
        <v>-717160.46</v>
      </c>
      <c r="I51" s="5">
        <v>0</v>
      </c>
    </row>
    <row r="52" spans="1:9" x14ac:dyDescent="0.3">
      <c r="A52" s="9" t="s">
        <v>55</v>
      </c>
      <c r="B52" s="5">
        <v>-356332180.02999997</v>
      </c>
      <c r="C52" s="5">
        <v>-356332180.02999997</v>
      </c>
      <c r="D52" s="5">
        <v>-356332180.02999997</v>
      </c>
      <c r="E52" s="5">
        <v>-356332180.02999997</v>
      </c>
      <c r="F52" s="5">
        <v>-356332180.02999997</v>
      </c>
      <c r="G52" s="5">
        <v>-356332180.02999997</v>
      </c>
      <c r="H52" s="5">
        <v>-356332180.02999997</v>
      </c>
      <c r="I52" s="5">
        <v>0</v>
      </c>
    </row>
    <row r="53" spans="1:9" x14ac:dyDescent="0.3">
      <c r="A53" s="9" t="s">
        <v>56</v>
      </c>
      <c r="B53" s="5">
        <v>-912004688.33000004</v>
      </c>
      <c r="C53" s="5">
        <v>-912004688.33000004</v>
      </c>
      <c r="D53" s="5">
        <v>-912004688.33000004</v>
      </c>
      <c r="E53" s="5">
        <v>-912004688.33000004</v>
      </c>
      <c r="F53" s="5">
        <v>-912004688.33000004</v>
      </c>
      <c r="G53" s="5">
        <v>-912004688.33000004</v>
      </c>
      <c r="H53" s="5">
        <v>-912004688.33000004</v>
      </c>
      <c r="I53" s="5">
        <v>0</v>
      </c>
    </row>
    <row r="54" spans="1:9" x14ac:dyDescent="0.3">
      <c r="A54" s="9" t="s">
        <v>57</v>
      </c>
      <c r="B54" s="5">
        <v>-612461890.10000002</v>
      </c>
      <c r="C54" s="5">
        <v>-642438455.19844341</v>
      </c>
      <c r="D54" s="5">
        <v>-669141274.0619278</v>
      </c>
      <c r="E54" s="5">
        <v>-696580277.31354523</v>
      </c>
      <c r="F54" s="5">
        <v>-724775761.21700048</v>
      </c>
      <c r="G54" s="5">
        <v>-753748581.59461939</v>
      </c>
      <c r="H54" s="5">
        <v>-783520169.25412047</v>
      </c>
      <c r="I54" s="5">
        <v>0</v>
      </c>
    </row>
    <row r="55" spans="1:9" x14ac:dyDescent="0.3">
      <c r="A55" s="9" t="s">
        <v>58</v>
      </c>
      <c r="B55" s="5">
        <v>-1000227795.75</v>
      </c>
      <c r="C55" s="5">
        <v>-1078567514.4163101</v>
      </c>
      <c r="D55" s="5">
        <v>-1201699727.1305182</v>
      </c>
      <c r="E55" s="5">
        <v>-1330360362.9944406</v>
      </c>
      <c r="F55" s="5">
        <v>-1464797638.6351366</v>
      </c>
      <c r="G55" s="5">
        <v>-1605270915.1764381</v>
      </c>
      <c r="H55" s="5">
        <v>-1752051198.607558</v>
      </c>
      <c r="I55" s="5">
        <v>0</v>
      </c>
    </row>
    <row r="56" spans="1:9" x14ac:dyDescent="0.3">
      <c r="A56" s="9" t="s">
        <v>59</v>
      </c>
      <c r="B56" s="5">
        <v>-935583992.16999996</v>
      </c>
      <c r="C56" s="5">
        <v>-767362335.24000001</v>
      </c>
      <c r="D56" s="5">
        <v>-767362335.24000001</v>
      </c>
      <c r="E56" s="5">
        <v>-767362335.24000001</v>
      </c>
      <c r="F56" s="5">
        <v>-767362335.24000001</v>
      </c>
      <c r="G56" s="5">
        <v>-767362335.24000001</v>
      </c>
      <c r="H56" s="5">
        <v>-767362335.24000001</v>
      </c>
      <c r="I56" s="5">
        <v>0</v>
      </c>
    </row>
    <row r="57" spans="1:9" x14ac:dyDescent="0.3">
      <c r="A57" s="9" t="s">
        <v>60</v>
      </c>
      <c r="B57" s="5">
        <v>3542606739.0300002</v>
      </c>
      <c r="C57" s="5">
        <v>3488451255.6200004</v>
      </c>
      <c r="D57" s="5">
        <v>3563038281.4799995</v>
      </c>
      <c r="E57" s="5">
        <v>3641641586.5599995</v>
      </c>
      <c r="F57" s="5">
        <v>3724477928.4899998</v>
      </c>
      <c r="G57" s="5">
        <v>3731579106.6999998</v>
      </c>
      <c r="H57" s="5">
        <v>3731579106.6999998</v>
      </c>
      <c r="I57" s="5">
        <v>0</v>
      </c>
    </row>
    <row r="58" spans="1:9" x14ac:dyDescent="0.3">
      <c r="A58" s="9" t="s">
        <v>61</v>
      </c>
      <c r="B58" s="5">
        <v>-6779781.3799999999</v>
      </c>
      <c r="C58" s="5">
        <v>-6779781.3799999999</v>
      </c>
      <c r="D58" s="5">
        <v>-6779781.3799999999</v>
      </c>
      <c r="E58" s="5">
        <v>-6779781.3799999999</v>
      </c>
      <c r="F58" s="5">
        <v>-6779781.3799999999</v>
      </c>
      <c r="G58" s="5">
        <v>-6779781.3799999999</v>
      </c>
      <c r="H58" s="5">
        <v>-6779781.3799999999</v>
      </c>
      <c r="I58" s="5">
        <v>0</v>
      </c>
    </row>
    <row r="59" spans="1:9" x14ac:dyDescent="0.3">
      <c r="A59" s="9" t="s">
        <v>62</v>
      </c>
      <c r="B59" s="5">
        <v>-1943027</v>
      </c>
      <c r="C59" s="5">
        <v>-2396843</v>
      </c>
      <c r="D59" s="5">
        <v>-2850659</v>
      </c>
      <c r="E59" s="5">
        <v>-3304475</v>
      </c>
      <c r="F59" s="5">
        <v>-3758291</v>
      </c>
      <c r="G59" s="5">
        <v>-4212107</v>
      </c>
      <c r="H59" s="5">
        <v>-4665923</v>
      </c>
      <c r="I59" s="5">
        <v>0</v>
      </c>
    </row>
    <row r="60" spans="1:9" x14ac:dyDescent="0.3">
      <c r="A60" s="9" t="s">
        <v>63</v>
      </c>
      <c r="B60" s="5">
        <v>-894452514.69000006</v>
      </c>
      <c r="C60" s="5">
        <v>-894452514.69000006</v>
      </c>
      <c r="D60" s="5">
        <v>-894452514.69000006</v>
      </c>
      <c r="E60" s="5">
        <v>-894452514.69000006</v>
      </c>
      <c r="F60" s="5">
        <v>-894452514.69000006</v>
      </c>
      <c r="G60" s="5">
        <v>-894452514.69000006</v>
      </c>
      <c r="H60" s="5">
        <v>-894452514.69000006</v>
      </c>
      <c r="I60" s="5">
        <v>0</v>
      </c>
    </row>
    <row r="61" spans="1:9" x14ac:dyDescent="0.3">
      <c r="A61" s="9" t="s">
        <v>64</v>
      </c>
      <c r="B61" s="5">
        <v>0</v>
      </c>
      <c r="C61" s="5">
        <v>-6169</v>
      </c>
      <c r="D61" s="5">
        <v>-15836</v>
      </c>
      <c r="E61" s="5">
        <v>-25504</v>
      </c>
      <c r="F61" s="5">
        <v>-35172</v>
      </c>
      <c r="G61" s="5">
        <v>-44839</v>
      </c>
      <c r="H61" s="5">
        <v>-54507</v>
      </c>
      <c r="I61" s="5">
        <v>0</v>
      </c>
    </row>
    <row r="62" spans="1:9" x14ac:dyDescent="0.3">
      <c r="A62" s="8" t="s">
        <v>65</v>
      </c>
      <c r="B62" s="5"/>
      <c r="C62" s="5"/>
      <c r="D62" s="5"/>
      <c r="E62" s="5"/>
      <c r="F62" s="5"/>
      <c r="G62" s="5"/>
      <c r="H62" s="5"/>
      <c r="I62" s="5"/>
    </row>
    <row r="63" spans="1:9" x14ac:dyDescent="0.3">
      <c r="A63" s="9" t="s">
        <v>66</v>
      </c>
      <c r="B63" s="5">
        <v>-397364563.26999998</v>
      </c>
      <c r="C63" s="5">
        <v>-435506155.7839011</v>
      </c>
      <c r="D63" s="5">
        <v>-490857834.79373151</v>
      </c>
      <c r="E63" s="5">
        <v>-548444683.06249046</v>
      </c>
      <c r="F63" s="5">
        <v>-605499975.03718579</v>
      </c>
      <c r="G63" s="5">
        <v>-607863880.60443556</v>
      </c>
      <c r="H63" s="5">
        <v>-622894758.78549933</v>
      </c>
      <c r="I63" s="5">
        <v>0</v>
      </c>
    </row>
    <row r="64" spans="1:9" x14ac:dyDescent="0.3">
      <c r="A64" s="9" t="s">
        <v>67</v>
      </c>
      <c r="B64" s="5">
        <v>-1429443.49</v>
      </c>
      <c r="C64" s="5">
        <v>-1677960.9566271072</v>
      </c>
      <c r="D64" s="5">
        <v>-1086741.4865046458</v>
      </c>
      <c r="E64" s="5">
        <v>-1259718.1657156534</v>
      </c>
      <c r="F64" s="5">
        <v>-1497825.5383716756</v>
      </c>
      <c r="G64" s="5">
        <v>-1707111.0819736039</v>
      </c>
      <c r="H64" s="5">
        <v>-1855873.025755041</v>
      </c>
      <c r="I64" s="5">
        <v>0</v>
      </c>
    </row>
    <row r="65" spans="1:9" x14ac:dyDescent="0.3">
      <c r="A65" s="9" t="s">
        <v>68</v>
      </c>
      <c r="B65" s="5">
        <v>-2050.34</v>
      </c>
      <c r="C65" s="5">
        <v>-149118.54999999999</v>
      </c>
      <c r="D65" s="5">
        <v>-149118.54999999999</v>
      </c>
      <c r="E65" s="5">
        <v>-149118.54999999999</v>
      </c>
      <c r="F65" s="5">
        <v>-149118.54999999999</v>
      </c>
      <c r="G65" s="5">
        <v>-149118.54999999999</v>
      </c>
      <c r="H65" s="5">
        <v>-149118.54999999999</v>
      </c>
      <c r="I65" s="5">
        <v>0</v>
      </c>
    </row>
    <row r="66" spans="1:9" x14ac:dyDescent="0.3">
      <c r="A66" s="9" t="s">
        <v>69</v>
      </c>
      <c r="B66" s="5">
        <v>7706182.6399999997</v>
      </c>
      <c r="C66" s="5">
        <v>9675343.7899999991</v>
      </c>
      <c r="D66" s="5">
        <v>11622163.789999999</v>
      </c>
      <c r="E66" s="5">
        <v>13568983.789999999</v>
      </c>
      <c r="F66" s="5">
        <v>15515803.789999999</v>
      </c>
      <c r="G66" s="5">
        <v>17462623.789999999</v>
      </c>
      <c r="H66" s="5">
        <v>19409443.789999999</v>
      </c>
      <c r="I66" s="5">
        <v>0</v>
      </c>
    </row>
    <row r="67" spans="1:9" x14ac:dyDescent="0.3">
      <c r="A67" s="9" t="s">
        <v>70</v>
      </c>
      <c r="B67" s="5">
        <v>-4857499.95</v>
      </c>
      <c r="C67" s="5">
        <v>-6127499.9100000001</v>
      </c>
      <c r="D67" s="5">
        <v>-7397499.8700000001</v>
      </c>
      <c r="E67" s="5">
        <v>-8667499.8300000001</v>
      </c>
      <c r="F67" s="5">
        <v>-9937499.7899999991</v>
      </c>
      <c r="G67" s="5">
        <v>-11207499.75</v>
      </c>
      <c r="H67" s="5">
        <v>-12477499.710000001</v>
      </c>
      <c r="I67" s="5">
        <v>0</v>
      </c>
    </row>
    <row r="68" spans="1:9" x14ac:dyDescent="0.3">
      <c r="A68" s="9" t="s">
        <v>71</v>
      </c>
      <c r="B68" s="5">
        <v>0</v>
      </c>
      <c r="C68" s="5">
        <v>-488015</v>
      </c>
      <c r="D68" s="5">
        <v>-1868599</v>
      </c>
      <c r="E68" s="5">
        <v>-2751455</v>
      </c>
      <c r="F68" s="5">
        <v>-3422439</v>
      </c>
      <c r="G68" s="5">
        <v>-3972087</v>
      </c>
      <c r="H68" s="5">
        <v>-4441935</v>
      </c>
      <c r="I68" s="5">
        <v>0</v>
      </c>
    </row>
    <row r="69" spans="1:9" x14ac:dyDescent="0.3">
      <c r="A69" s="9" t="s">
        <v>72</v>
      </c>
      <c r="B69" s="5">
        <v>0</v>
      </c>
      <c r="C69" s="5">
        <v>-6409781</v>
      </c>
      <c r="D69" s="5">
        <v>-51271059</v>
      </c>
      <c r="E69" s="5">
        <v>-137556221</v>
      </c>
      <c r="F69" s="5">
        <v>-252420566</v>
      </c>
      <c r="G69" s="5">
        <v>-389728734</v>
      </c>
      <c r="H69" s="5">
        <v>-545791821</v>
      </c>
      <c r="I69" s="5">
        <v>0</v>
      </c>
    </row>
    <row r="70" spans="1:9" x14ac:dyDescent="0.3">
      <c r="A70" s="9" t="s">
        <v>73</v>
      </c>
      <c r="B70" s="5">
        <v>0</v>
      </c>
      <c r="C70" s="5">
        <v>-1470388</v>
      </c>
      <c r="D70" s="5">
        <v>-16035364</v>
      </c>
      <c r="E70" s="5">
        <v>-44548465</v>
      </c>
      <c r="F70" s="5">
        <v>-82647625</v>
      </c>
      <c r="G70" s="5">
        <v>-128262229</v>
      </c>
      <c r="H70" s="5">
        <v>-180150944</v>
      </c>
      <c r="I70" s="5">
        <v>0</v>
      </c>
    </row>
    <row r="71" spans="1:9" x14ac:dyDescent="0.3">
      <c r="A71" s="8" t="s">
        <v>74</v>
      </c>
      <c r="B71" s="5"/>
      <c r="C71" s="5"/>
      <c r="D71" s="5"/>
      <c r="E71" s="5"/>
      <c r="F71" s="5"/>
      <c r="G71" s="5"/>
      <c r="H71" s="5"/>
      <c r="I71" s="5"/>
    </row>
    <row r="72" spans="1:9" x14ac:dyDescent="0.3">
      <c r="A72" s="9" t="s">
        <v>75</v>
      </c>
      <c r="B72" s="5">
        <v>-67257002.319999993</v>
      </c>
      <c r="C72" s="5">
        <v>-68916287.859999999</v>
      </c>
      <c r="D72" s="5">
        <v>-70572287.859999999</v>
      </c>
      <c r="E72" s="5">
        <v>-72228287.859999999</v>
      </c>
      <c r="F72" s="5">
        <v>-73884287.859999999</v>
      </c>
      <c r="G72" s="5">
        <v>-75540287.859999999</v>
      </c>
      <c r="H72" s="5">
        <v>-77196287.859999999</v>
      </c>
      <c r="I72" s="5">
        <v>0</v>
      </c>
    </row>
    <row r="73" spans="1:9" x14ac:dyDescent="0.3">
      <c r="A73" s="7" t="s">
        <v>76</v>
      </c>
      <c r="B73" s="5"/>
      <c r="C73" s="5"/>
      <c r="D73" s="5"/>
      <c r="E73" s="5"/>
      <c r="F73" s="5"/>
      <c r="G73" s="5"/>
      <c r="H73" s="5"/>
      <c r="I73" s="5"/>
    </row>
    <row r="74" spans="1:9" x14ac:dyDescent="0.3">
      <c r="A74" s="8" t="s">
        <v>77</v>
      </c>
      <c r="B74" s="5">
        <v>31374930.370000001</v>
      </c>
      <c r="C74" s="5">
        <v>-4355022.0599999996</v>
      </c>
      <c r="D74" s="5">
        <v>-4355022.0599999996</v>
      </c>
      <c r="E74" s="5">
        <v>-4355022.0599999996</v>
      </c>
      <c r="F74" s="5">
        <v>-4355022.0599999996</v>
      </c>
      <c r="G74" s="5">
        <v>-4355022.0599999996</v>
      </c>
      <c r="H74" s="5">
        <v>-4355022.0599999996</v>
      </c>
      <c r="I74" s="5">
        <v>0</v>
      </c>
    </row>
    <row r="75" spans="1:9" x14ac:dyDescent="0.3">
      <c r="A75" s="8" t="s">
        <v>78</v>
      </c>
      <c r="B75" s="5">
        <v>1879937341.8299999</v>
      </c>
      <c r="C75" s="5">
        <v>2968500214.1779404</v>
      </c>
      <c r="D75" s="5">
        <v>1389983914.3150258</v>
      </c>
      <c r="E75" s="5">
        <v>2056223269.4410214</v>
      </c>
      <c r="F75" s="5">
        <v>2188412883.5527964</v>
      </c>
      <c r="G75" s="5">
        <v>975802478.06218541</v>
      </c>
      <c r="H75" s="5">
        <v>904159506.06290019</v>
      </c>
      <c r="I75" s="5">
        <v>0</v>
      </c>
    </row>
    <row r="76" spans="1:9" x14ac:dyDescent="0.3">
      <c r="A76" s="8" t="s">
        <v>79</v>
      </c>
      <c r="B76" s="5">
        <v>0</v>
      </c>
      <c r="C76" s="5">
        <v>-0.46999999508261681</v>
      </c>
      <c r="D76" s="5">
        <v>3.5300000198185444</v>
      </c>
      <c r="E76" s="5">
        <v>7.5300000049173832</v>
      </c>
      <c r="F76" s="5">
        <v>11.530000004917383</v>
      </c>
      <c r="G76" s="5">
        <v>15.530000004917383</v>
      </c>
      <c r="H76" s="5">
        <v>19.530000004917383</v>
      </c>
      <c r="I76" s="5">
        <v>0</v>
      </c>
    </row>
    <row r="77" spans="1:9" x14ac:dyDescent="0.3">
      <c r="A77" s="7" t="s">
        <v>80</v>
      </c>
      <c r="B77" s="5"/>
      <c r="C77" s="5"/>
      <c r="D77" s="5"/>
      <c r="E77" s="5"/>
      <c r="F77" s="5"/>
      <c r="G77" s="5"/>
      <c r="H77" s="5"/>
      <c r="I77" s="5"/>
    </row>
    <row r="78" spans="1:9" x14ac:dyDescent="0.3">
      <c r="A78" s="8" t="s">
        <v>81</v>
      </c>
      <c r="B78" s="5"/>
      <c r="C78" s="5"/>
      <c r="D78" s="5"/>
      <c r="E78" s="5"/>
      <c r="F78" s="5"/>
      <c r="G78" s="5"/>
      <c r="H78" s="5"/>
      <c r="I78" s="5"/>
    </row>
    <row r="79" spans="1:9" x14ac:dyDescent="0.3">
      <c r="A79" s="9" t="s">
        <v>82</v>
      </c>
      <c r="B79" s="5">
        <v>354058130.98000002</v>
      </c>
      <c r="C79" s="5">
        <v>440711908.02999997</v>
      </c>
      <c r="D79" s="5">
        <v>461332607.35000002</v>
      </c>
      <c r="E79" s="5">
        <v>392542819.92999995</v>
      </c>
      <c r="F79" s="5">
        <v>400056411.97999984</v>
      </c>
      <c r="G79" s="5">
        <v>434975837.64999986</v>
      </c>
      <c r="H79" s="5">
        <v>481896233.04999989</v>
      </c>
      <c r="I79" s="5">
        <v>0</v>
      </c>
    </row>
    <row r="80" spans="1:9" x14ac:dyDescent="0.3">
      <c r="A80" s="8" t="s">
        <v>83</v>
      </c>
      <c r="B80" s="5"/>
      <c r="C80" s="5"/>
      <c r="D80" s="5"/>
      <c r="E80" s="5"/>
      <c r="F80" s="5"/>
      <c r="G80" s="5"/>
      <c r="H80" s="5"/>
      <c r="I80" s="5"/>
    </row>
    <row r="81" spans="1:9" x14ac:dyDescent="0.3">
      <c r="A81" s="9" t="s">
        <v>84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</row>
    <row r="82" spans="1:9" x14ac:dyDescent="0.3">
      <c r="A82" s="8" t="s">
        <v>85</v>
      </c>
      <c r="B82" s="5"/>
      <c r="C82" s="5"/>
      <c r="D82" s="5"/>
      <c r="E82" s="5"/>
      <c r="F82" s="5"/>
      <c r="G82" s="5"/>
      <c r="H82" s="5"/>
      <c r="I82" s="5"/>
    </row>
    <row r="83" spans="1:9" x14ac:dyDescent="0.3">
      <c r="A83" s="9" t="s">
        <v>86</v>
      </c>
      <c r="B83" s="5">
        <v>817025103.83000004</v>
      </c>
      <c r="C83" s="5">
        <v>806890632.56999993</v>
      </c>
      <c r="D83" s="5">
        <v>795713976.56999993</v>
      </c>
      <c r="E83" s="5">
        <v>753076695.79999995</v>
      </c>
      <c r="F83" s="5">
        <v>763638414.99000001</v>
      </c>
      <c r="G83" s="5">
        <v>676260146.99000001</v>
      </c>
      <c r="H83" s="5">
        <v>636475013.52999997</v>
      </c>
      <c r="I83" s="5">
        <v>0</v>
      </c>
    </row>
    <row r="84" spans="1:9" x14ac:dyDescent="0.3">
      <c r="A84" s="8" t="s">
        <v>87</v>
      </c>
      <c r="B84" s="5"/>
      <c r="C84" s="5"/>
      <c r="D84" s="5"/>
      <c r="E84" s="5"/>
      <c r="F84" s="5"/>
      <c r="G84" s="5"/>
      <c r="H84" s="5"/>
      <c r="I84" s="5"/>
    </row>
    <row r="85" spans="1:9" x14ac:dyDescent="0.3">
      <c r="A85" s="9" t="s">
        <v>88</v>
      </c>
      <c r="B85" s="5">
        <v>46287670.950000003</v>
      </c>
      <c r="C85" s="5">
        <v>60655473.82</v>
      </c>
      <c r="D85" s="5">
        <v>60655473.82</v>
      </c>
      <c r="E85" s="5">
        <v>60655473.82</v>
      </c>
      <c r="F85" s="5">
        <v>60655473.82</v>
      </c>
      <c r="G85" s="5">
        <v>60655473.82</v>
      </c>
      <c r="H85" s="5">
        <v>60655473.82</v>
      </c>
      <c r="I85" s="5">
        <v>0</v>
      </c>
    </row>
    <row r="86" spans="1:9" x14ac:dyDescent="0.3">
      <c r="A86" s="7" t="s">
        <v>89</v>
      </c>
      <c r="B86" s="5"/>
      <c r="C86" s="5"/>
      <c r="D86" s="5"/>
      <c r="E86" s="5"/>
      <c r="F86" s="5"/>
      <c r="G86" s="5"/>
      <c r="H86" s="5"/>
      <c r="I86" s="5"/>
    </row>
    <row r="87" spans="1:9" x14ac:dyDescent="0.3">
      <c r="A87" s="8" t="s">
        <v>90</v>
      </c>
      <c r="B87" s="5">
        <v>-501089375.38</v>
      </c>
      <c r="C87" s="5">
        <v>-589443636.99832487</v>
      </c>
      <c r="D87" s="5">
        <v>-632266325.06377792</v>
      </c>
      <c r="E87" s="5">
        <v>-588721707.33433437</v>
      </c>
      <c r="F87" s="5">
        <v>-609979652.72806966</v>
      </c>
      <c r="G87" s="5">
        <v>-571626662.45118356</v>
      </c>
      <c r="H87" s="5">
        <v>-532974994.08720368</v>
      </c>
      <c r="I87" s="5">
        <v>0</v>
      </c>
    </row>
    <row r="88" spans="1:9" x14ac:dyDescent="0.3">
      <c r="A88" s="6" t="s">
        <v>91</v>
      </c>
      <c r="B88" s="5"/>
      <c r="C88" s="5"/>
      <c r="D88" s="5"/>
      <c r="E88" s="5"/>
      <c r="F88" s="5"/>
      <c r="G88" s="5"/>
      <c r="H88" s="5"/>
      <c r="I88" s="5"/>
    </row>
    <row r="89" spans="1:9" x14ac:dyDescent="0.3">
      <c r="A89" s="7" t="s">
        <v>92</v>
      </c>
      <c r="B89" s="5"/>
      <c r="C89" s="5"/>
      <c r="D89" s="5"/>
      <c r="E89" s="5"/>
      <c r="F89" s="5"/>
      <c r="G89" s="5"/>
      <c r="H89" s="5"/>
      <c r="I89" s="5"/>
    </row>
    <row r="90" spans="1:9" x14ac:dyDescent="0.3">
      <c r="A90" s="8" t="s">
        <v>93</v>
      </c>
      <c r="B90" s="5"/>
      <c r="C90" s="5"/>
      <c r="D90" s="5"/>
      <c r="E90" s="5"/>
      <c r="F90" s="5"/>
      <c r="G90" s="5"/>
      <c r="H90" s="5"/>
      <c r="I90" s="5"/>
    </row>
    <row r="91" spans="1:9" x14ac:dyDescent="0.3">
      <c r="A91" s="9" t="s">
        <v>94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x14ac:dyDescent="0.3">
      <c r="A92" s="8" t="s">
        <v>95</v>
      </c>
      <c r="B92" s="5"/>
      <c r="C92" s="5"/>
      <c r="D92" s="5"/>
      <c r="E92" s="5"/>
      <c r="F92" s="5"/>
      <c r="G92" s="5"/>
      <c r="H92" s="5"/>
      <c r="I92" s="5"/>
    </row>
    <row r="93" spans="1:9" x14ac:dyDescent="0.3">
      <c r="A93" s="9" t="s">
        <v>96</v>
      </c>
      <c r="B93" s="5">
        <v>0</v>
      </c>
      <c r="C93" s="5">
        <v>-0.05</v>
      </c>
      <c r="D93" s="5">
        <v>-0.05</v>
      </c>
      <c r="E93" s="5">
        <v>-0.05</v>
      </c>
      <c r="F93" s="5">
        <v>-0.05</v>
      </c>
      <c r="G93" s="5">
        <v>-0.05</v>
      </c>
      <c r="H93" s="5">
        <v>-0.05</v>
      </c>
      <c r="I93" s="5">
        <v>0</v>
      </c>
    </row>
    <row r="94" spans="1:9" x14ac:dyDescent="0.3">
      <c r="A94" s="7" t="s">
        <v>97</v>
      </c>
      <c r="B94" s="5"/>
      <c r="C94" s="5"/>
      <c r="D94" s="5"/>
      <c r="E94" s="5"/>
      <c r="F94" s="5"/>
      <c r="G94" s="5"/>
      <c r="H94" s="5"/>
      <c r="I94" s="5"/>
    </row>
    <row r="95" spans="1:9" x14ac:dyDescent="0.3">
      <c r="A95" s="8" t="s">
        <v>98</v>
      </c>
      <c r="B95" s="5">
        <v>3520426.7</v>
      </c>
      <c r="C95" s="5">
        <v>3520426.7</v>
      </c>
      <c r="D95" s="5">
        <v>3520426.7</v>
      </c>
      <c r="E95" s="5">
        <v>3520426.7</v>
      </c>
      <c r="F95" s="5">
        <v>3520426.7</v>
      </c>
      <c r="G95" s="5">
        <v>3520426.7</v>
      </c>
      <c r="H95" s="5">
        <v>3520426.7</v>
      </c>
      <c r="I95" s="5">
        <v>0</v>
      </c>
    </row>
    <row r="96" spans="1:9" x14ac:dyDescent="0.3">
      <c r="A96" s="8" t="s">
        <v>99</v>
      </c>
      <c r="B96" s="5">
        <v>38162131.310000002</v>
      </c>
      <c r="C96" s="5">
        <v>40597148.821822092</v>
      </c>
      <c r="D96" s="5">
        <v>38520729.701963015</v>
      </c>
      <c r="E96" s="5">
        <v>37589251.299293034</v>
      </c>
      <c r="F96" s="5">
        <v>36801066.340144694</v>
      </c>
      <c r="G96" s="5">
        <v>10427072.563391503</v>
      </c>
      <c r="H96" s="5">
        <v>10427072.563391503</v>
      </c>
      <c r="I96" s="5">
        <v>0</v>
      </c>
    </row>
    <row r="97" spans="1:9" x14ac:dyDescent="0.3">
      <c r="A97" s="8" t="s">
        <v>100</v>
      </c>
      <c r="B97" s="5">
        <v>74658612.340000004</v>
      </c>
      <c r="C97" s="5">
        <v>75507244.105505049</v>
      </c>
      <c r="D97" s="5">
        <v>76164934.140997723</v>
      </c>
      <c r="E97" s="5">
        <v>76828302.327290297</v>
      </c>
      <c r="F97" s="5">
        <v>77497397.686558589</v>
      </c>
      <c r="G97" s="5">
        <v>78172269.664210051</v>
      </c>
      <c r="H97" s="5">
        <v>78852968.132537901</v>
      </c>
      <c r="I97" s="5">
        <v>0</v>
      </c>
    </row>
    <row r="98" spans="1:9" x14ac:dyDescent="0.3">
      <c r="A98" s="8" t="s">
        <v>101</v>
      </c>
      <c r="B98" s="5">
        <v>465322.99</v>
      </c>
      <c r="C98" s="5">
        <v>671814.54</v>
      </c>
      <c r="D98" s="5">
        <v>671814.54</v>
      </c>
      <c r="E98" s="5">
        <v>671814.54</v>
      </c>
      <c r="F98" s="5">
        <v>671814.54</v>
      </c>
      <c r="G98" s="5">
        <v>671814.54</v>
      </c>
      <c r="H98" s="5">
        <v>671814.54</v>
      </c>
      <c r="I98" s="5">
        <v>0</v>
      </c>
    </row>
    <row r="99" spans="1:9" x14ac:dyDescent="0.3">
      <c r="A99" s="8" t="s">
        <v>102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x14ac:dyDescent="0.3">
      <c r="A100" s="8" t="s">
        <v>103</v>
      </c>
      <c r="B100" s="5">
        <v>0</v>
      </c>
      <c r="C100" s="5">
        <v>-3210270.86</v>
      </c>
      <c r="D100" s="5">
        <v>-3210270.86</v>
      </c>
      <c r="E100" s="5">
        <v>-3210270.86</v>
      </c>
      <c r="F100" s="5">
        <v>-3210270.86</v>
      </c>
      <c r="G100" s="5">
        <v>-3210270.86</v>
      </c>
      <c r="H100" s="5">
        <v>-3210270.86</v>
      </c>
      <c r="I100" s="5">
        <v>0</v>
      </c>
    </row>
    <row r="101" spans="1:9" x14ac:dyDescent="0.3">
      <c r="A101" s="8" t="s">
        <v>104</v>
      </c>
      <c r="B101" s="5">
        <v>0</v>
      </c>
      <c r="C101" s="5">
        <v>-38392.69</v>
      </c>
      <c r="D101" s="5">
        <v>-38392.69</v>
      </c>
      <c r="E101" s="5">
        <v>-38392.69</v>
      </c>
      <c r="F101" s="5">
        <v>-38392.69</v>
      </c>
      <c r="G101" s="5">
        <v>-38392.69</v>
      </c>
      <c r="H101" s="5">
        <v>-38392.69</v>
      </c>
      <c r="I101" s="5">
        <v>0</v>
      </c>
    </row>
    <row r="102" spans="1:9" x14ac:dyDescent="0.3">
      <c r="A102" s="8" t="s">
        <v>105</v>
      </c>
      <c r="B102" s="5">
        <v>5278973.74</v>
      </c>
      <c r="C102" s="5">
        <v>427419.46</v>
      </c>
      <c r="D102" s="5">
        <v>427419.46</v>
      </c>
      <c r="E102" s="5">
        <v>427419.46</v>
      </c>
      <c r="F102" s="5">
        <v>427419.46</v>
      </c>
      <c r="G102" s="5">
        <v>427419.46</v>
      </c>
      <c r="H102" s="5">
        <v>427419.46</v>
      </c>
      <c r="I102" s="5">
        <v>0</v>
      </c>
    </row>
    <row r="103" spans="1:9" x14ac:dyDescent="0.3">
      <c r="A103" s="8" t="s">
        <v>106</v>
      </c>
      <c r="B103" s="5">
        <v>576311530.50999999</v>
      </c>
      <c r="C103" s="5">
        <v>594512049.29450643</v>
      </c>
      <c r="D103" s="5">
        <v>610914255.78140163</v>
      </c>
      <c r="E103" s="5">
        <v>627768663.52870739</v>
      </c>
      <c r="F103" s="5">
        <v>645087739.51640451</v>
      </c>
      <c r="G103" s="5">
        <v>662884294.43335676</v>
      </c>
      <c r="H103" s="5">
        <v>681171492.15320528</v>
      </c>
      <c r="I103" s="5">
        <v>0</v>
      </c>
    </row>
    <row r="104" spans="1:9" x14ac:dyDescent="0.3">
      <c r="A104" s="8" t="s">
        <v>107</v>
      </c>
      <c r="B104" s="5">
        <v>1899130220.01</v>
      </c>
      <c r="C104" s="5">
        <v>1979899801.6263101</v>
      </c>
      <c r="D104" s="5">
        <v>2103032014.3405182</v>
      </c>
      <c r="E104" s="5">
        <v>2231692650.2044406</v>
      </c>
      <c r="F104" s="5">
        <v>2366129925.8451362</v>
      </c>
      <c r="G104" s="5">
        <v>2506603202.3864379</v>
      </c>
      <c r="H104" s="5">
        <v>2653383485.8175583</v>
      </c>
      <c r="I104" s="5">
        <v>0</v>
      </c>
    </row>
    <row r="105" spans="1:9" x14ac:dyDescent="0.3">
      <c r="A105" s="8" t="s">
        <v>108</v>
      </c>
      <c r="B105" s="5">
        <v>18770223.829999998</v>
      </c>
      <c r="C105" s="5">
        <v>18982810.140000001</v>
      </c>
      <c r="D105" s="5">
        <v>18982810.140000001</v>
      </c>
      <c r="E105" s="5">
        <v>18982810.140000001</v>
      </c>
      <c r="F105" s="5">
        <v>18982810.140000001</v>
      </c>
      <c r="G105" s="5">
        <v>18982810.140000001</v>
      </c>
      <c r="H105" s="5">
        <v>18982810.140000001</v>
      </c>
      <c r="I105" s="5">
        <v>0</v>
      </c>
    </row>
    <row r="106" spans="1:9" x14ac:dyDescent="0.3">
      <c r="A106" s="8" t="s">
        <v>109</v>
      </c>
      <c r="B106" s="5">
        <v>13102257.43</v>
      </c>
      <c r="C106" s="5">
        <v>13921058.029999999</v>
      </c>
      <c r="D106" s="5">
        <v>13921058.029999999</v>
      </c>
      <c r="E106" s="5">
        <v>13921058.029999999</v>
      </c>
      <c r="F106" s="5">
        <v>13921058.029999999</v>
      </c>
      <c r="G106" s="5">
        <v>13921058.029999999</v>
      </c>
      <c r="H106" s="5">
        <v>13921058.029999999</v>
      </c>
      <c r="I106" s="5">
        <v>0</v>
      </c>
    </row>
    <row r="107" spans="1:9" x14ac:dyDescent="0.3">
      <c r="A107" s="8" t="s">
        <v>110</v>
      </c>
      <c r="B107" s="5">
        <v>347762.37</v>
      </c>
      <c r="C107" s="5">
        <v>289741</v>
      </c>
      <c r="D107" s="5">
        <v>289741</v>
      </c>
      <c r="E107" s="5">
        <v>289741</v>
      </c>
      <c r="F107" s="5">
        <v>289741</v>
      </c>
      <c r="G107" s="5">
        <v>289741</v>
      </c>
      <c r="H107" s="5">
        <v>289741</v>
      </c>
      <c r="I107" s="5">
        <v>0</v>
      </c>
    </row>
    <row r="108" spans="1:9" x14ac:dyDescent="0.3">
      <c r="A108" s="8" t="s">
        <v>111</v>
      </c>
      <c r="B108" s="5">
        <v>6778883.0199999996</v>
      </c>
      <c r="C108" s="5">
        <v>4790839.4800000004</v>
      </c>
      <c r="D108" s="5">
        <v>4790839.4800000004</v>
      </c>
      <c r="E108" s="5">
        <v>4790839.4800000004</v>
      </c>
      <c r="F108" s="5">
        <v>4790839.4800000004</v>
      </c>
      <c r="G108" s="5">
        <v>4790839.4800000004</v>
      </c>
      <c r="H108" s="5">
        <v>4790839.4800000004</v>
      </c>
      <c r="I108" s="5">
        <v>0</v>
      </c>
    </row>
    <row r="109" spans="1:9" x14ac:dyDescent="0.3">
      <c r="A109" s="8" t="s">
        <v>112</v>
      </c>
      <c r="B109" s="5">
        <v>928805109.14999998</v>
      </c>
      <c r="C109" s="5">
        <v>762571495.75999999</v>
      </c>
      <c r="D109" s="5">
        <v>762571495.75999999</v>
      </c>
      <c r="E109" s="5">
        <v>762571495.75999999</v>
      </c>
      <c r="F109" s="5">
        <v>762571495.75999999</v>
      </c>
      <c r="G109" s="5">
        <v>762571495.75999999</v>
      </c>
      <c r="H109" s="5">
        <v>762571495.75999999</v>
      </c>
      <c r="I109" s="5">
        <v>0</v>
      </c>
    </row>
    <row r="110" spans="1:9" x14ac:dyDescent="0.3">
      <c r="A110" s="8" t="s">
        <v>113</v>
      </c>
      <c r="B110" s="5">
        <v>142242.54999999999</v>
      </c>
      <c r="C110" s="5">
        <v>128524</v>
      </c>
      <c r="D110" s="5">
        <v>100524</v>
      </c>
      <c r="E110" s="5">
        <v>72524</v>
      </c>
      <c r="F110" s="5">
        <v>44524</v>
      </c>
      <c r="G110" s="5">
        <v>216524</v>
      </c>
      <c r="H110" s="5">
        <v>188524</v>
      </c>
      <c r="I110" s="5">
        <v>0</v>
      </c>
    </row>
    <row r="111" spans="1:9" x14ac:dyDescent="0.3">
      <c r="A111" s="7" t="s">
        <v>114</v>
      </c>
      <c r="B111" s="5"/>
      <c r="C111" s="5"/>
      <c r="D111" s="5"/>
      <c r="E111" s="5"/>
      <c r="F111" s="5"/>
      <c r="G111" s="5"/>
      <c r="H111" s="5"/>
      <c r="I111" s="5"/>
    </row>
    <row r="112" spans="1:9" x14ac:dyDescent="0.3">
      <c r="A112" s="8" t="s">
        <v>115</v>
      </c>
      <c r="B112" s="5"/>
      <c r="C112" s="5"/>
      <c r="D112" s="5"/>
      <c r="E112" s="5"/>
      <c r="F112" s="5"/>
      <c r="G112" s="5"/>
      <c r="H112" s="5"/>
      <c r="I112" s="5"/>
    </row>
    <row r="113" spans="1:9" x14ac:dyDescent="0.3">
      <c r="A113" s="9" t="s">
        <v>116</v>
      </c>
      <c r="B113" s="5">
        <v>7393763.0499999998</v>
      </c>
      <c r="C113" s="5">
        <v>6915180.5599999996</v>
      </c>
      <c r="D113" s="5">
        <v>6915180.5599999996</v>
      </c>
      <c r="E113" s="5">
        <v>6915180.5599999996</v>
      </c>
      <c r="F113" s="5">
        <v>6915180.5599999996</v>
      </c>
      <c r="G113" s="5">
        <v>6915180.5599999996</v>
      </c>
      <c r="H113" s="5">
        <v>6915180.5599999996</v>
      </c>
      <c r="I113" s="5">
        <v>0</v>
      </c>
    </row>
    <row r="114" spans="1:9" x14ac:dyDescent="0.3">
      <c r="A114" s="9" t="s">
        <v>117</v>
      </c>
      <c r="B114" s="5">
        <v>4943797.9000000004</v>
      </c>
      <c r="C114" s="5">
        <v>4672904.8600000003</v>
      </c>
      <c r="D114" s="5">
        <v>4402011.8200000012</v>
      </c>
      <c r="E114" s="5">
        <v>4131118.7800000021</v>
      </c>
      <c r="F114" s="5">
        <v>3860225.740000003</v>
      </c>
      <c r="G114" s="5">
        <v>3589332.7000000039</v>
      </c>
      <c r="H114" s="5">
        <v>3318439.6600000048</v>
      </c>
      <c r="I114" s="5">
        <v>0</v>
      </c>
    </row>
    <row r="115" spans="1:9" x14ac:dyDescent="0.3">
      <c r="A115" s="8" t="s">
        <v>118</v>
      </c>
      <c r="B115" s="5"/>
      <c r="C115" s="5"/>
      <c r="D115" s="5"/>
      <c r="E115" s="5"/>
      <c r="F115" s="5"/>
      <c r="G115" s="5"/>
      <c r="H115" s="5"/>
      <c r="I115" s="5"/>
    </row>
    <row r="116" spans="1:9" x14ac:dyDescent="0.3">
      <c r="A116" s="9" t="s">
        <v>119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</row>
    <row r="117" spans="1:9" x14ac:dyDescent="0.3">
      <c r="A117" s="6" t="s">
        <v>120</v>
      </c>
      <c r="B117" s="5"/>
      <c r="C117" s="5"/>
      <c r="D117" s="5"/>
      <c r="E117" s="5"/>
      <c r="F117" s="5"/>
      <c r="G117" s="5"/>
      <c r="H117" s="5"/>
      <c r="I117" s="5"/>
    </row>
    <row r="118" spans="1:9" x14ac:dyDescent="0.3">
      <c r="A118" s="7" t="s">
        <v>121</v>
      </c>
      <c r="B118" s="5"/>
      <c r="C118" s="5"/>
      <c r="D118" s="5"/>
      <c r="E118" s="5"/>
      <c r="F118" s="5"/>
      <c r="G118" s="5"/>
      <c r="H118" s="5"/>
      <c r="I118" s="5"/>
    </row>
    <row r="119" spans="1:9" x14ac:dyDescent="0.3">
      <c r="A119" s="8" t="s">
        <v>122</v>
      </c>
      <c r="B119" s="5"/>
      <c r="C119" s="5"/>
      <c r="D119" s="5"/>
      <c r="E119" s="5"/>
      <c r="F119" s="5"/>
      <c r="G119" s="5"/>
      <c r="H119" s="5"/>
      <c r="I119" s="5"/>
    </row>
    <row r="120" spans="1:9" x14ac:dyDescent="0.3">
      <c r="A120" s="9" t="s">
        <v>123</v>
      </c>
      <c r="B120" s="5">
        <v>14508704.48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x14ac:dyDescent="0.3">
      <c r="A121" s="9" t="s">
        <v>124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</row>
    <row r="122" spans="1:9" x14ac:dyDescent="0.3">
      <c r="A122" s="9" t="s">
        <v>125</v>
      </c>
      <c r="B122" s="5">
        <v>0</v>
      </c>
      <c r="C122" s="5">
        <v>37548378.229999997</v>
      </c>
      <c r="D122" s="5">
        <v>2592734.2299999967</v>
      </c>
      <c r="E122" s="5">
        <v>708044.22999999672</v>
      </c>
      <c r="F122" s="5">
        <v>708044.22999999672</v>
      </c>
      <c r="G122" s="5">
        <v>708044.22999999672</v>
      </c>
      <c r="H122" s="5">
        <v>708044.22999999672</v>
      </c>
      <c r="I122" s="5">
        <v>0</v>
      </c>
    </row>
    <row r="123" spans="1:9" x14ac:dyDescent="0.3">
      <c r="A123" s="9" t="s">
        <v>126</v>
      </c>
      <c r="B123" s="5">
        <v>0</v>
      </c>
      <c r="C123" s="5">
        <v>2176820</v>
      </c>
      <c r="D123" s="5">
        <v>2176820</v>
      </c>
      <c r="E123" s="5">
        <v>2176820</v>
      </c>
      <c r="F123" s="5">
        <v>2176820</v>
      </c>
      <c r="G123" s="5">
        <v>2176820</v>
      </c>
      <c r="H123" s="5">
        <v>2176820</v>
      </c>
      <c r="I123" s="5">
        <v>0</v>
      </c>
    </row>
    <row r="124" spans="1:9" x14ac:dyDescent="0.3">
      <c r="A124" s="8" t="s">
        <v>127</v>
      </c>
      <c r="B124" s="5"/>
      <c r="C124" s="5"/>
      <c r="D124" s="5"/>
      <c r="E124" s="5"/>
      <c r="F124" s="5"/>
      <c r="G124" s="5"/>
      <c r="H124" s="5"/>
      <c r="I124" s="5"/>
    </row>
    <row r="125" spans="1:9" x14ac:dyDescent="0.3">
      <c r="A125" s="9" t="s">
        <v>128</v>
      </c>
      <c r="B125" s="5">
        <v>2348145.84</v>
      </c>
      <c r="C125" s="5">
        <v>2145909.2200000002</v>
      </c>
      <c r="D125" s="5">
        <v>2145909.2200000002</v>
      </c>
      <c r="E125" s="5">
        <v>2145909.2200000002</v>
      </c>
      <c r="F125" s="5">
        <v>2145909.2200000002</v>
      </c>
      <c r="G125" s="5">
        <v>2145909.2200000002</v>
      </c>
      <c r="H125" s="5">
        <v>2145909.2200000002</v>
      </c>
      <c r="I125" s="5">
        <v>0</v>
      </c>
    </row>
    <row r="126" spans="1:9" x14ac:dyDescent="0.3">
      <c r="A126" s="8" t="s">
        <v>129</v>
      </c>
      <c r="B126" s="5"/>
      <c r="C126" s="5"/>
      <c r="D126" s="5"/>
      <c r="E126" s="5"/>
      <c r="F126" s="5"/>
      <c r="G126" s="5"/>
      <c r="H126" s="5"/>
      <c r="I126" s="5"/>
    </row>
    <row r="127" spans="1:9" x14ac:dyDescent="0.3">
      <c r="A127" s="9" t="s">
        <v>130</v>
      </c>
      <c r="B127" s="5">
        <v>3300</v>
      </c>
      <c r="C127" s="5">
        <v>3300</v>
      </c>
      <c r="D127" s="5">
        <v>3300</v>
      </c>
      <c r="E127" s="5">
        <v>3300</v>
      </c>
      <c r="F127" s="5">
        <v>3300</v>
      </c>
      <c r="G127" s="5">
        <v>3300</v>
      </c>
      <c r="H127" s="5">
        <v>3300</v>
      </c>
      <c r="I127" s="5">
        <v>0</v>
      </c>
    </row>
    <row r="128" spans="1:9" x14ac:dyDescent="0.3">
      <c r="A128" s="7" t="s">
        <v>131</v>
      </c>
      <c r="B128" s="5"/>
      <c r="C128" s="5"/>
      <c r="D128" s="5"/>
      <c r="E128" s="5"/>
      <c r="F128" s="5"/>
      <c r="G128" s="5"/>
      <c r="H128" s="5"/>
      <c r="I128" s="5"/>
    </row>
    <row r="129" spans="1:9" x14ac:dyDescent="0.3">
      <c r="A129" s="8" t="s">
        <v>132</v>
      </c>
      <c r="B129" s="5">
        <v>1230.6500000000001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-2.3820400238037109E-3</v>
      </c>
      <c r="I129" s="5">
        <v>0</v>
      </c>
    </row>
    <row r="130" spans="1:9" x14ac:dyDescent="0.3">
      <c r="A130" s="7" t="s">
        <v>133</v>
      </c>
      <c r="B130" s="5"/>
      <c r="C130" s="5"/>
      <c r="D130" s="5"/>
      <c r="E130" s="5"/>
      <c r="F130" s="5"/>
      <c r="G130" s="5"/>
      <c r="H130" s="5"/>
      <c r="I130" s="5"/>
    </row>
    <row r="131" spans="1:9" x14ac:dyDescent="0.3">
      <c r="A131" s="8" t="s">
        <v>134</v>
      </c>
      <c r="B131" s="5">
        <v>536435499.88999999</v>
      </c>
      <c r="C131" s="5">
        <v>588321769.67862213</v>
      </c>
      <c r="D131" s="5">
        <v>556335950.93443251</v>
      </c>
      <c r="E131" s="5">
        <v>584940065.38844848</v>
      </c>
      <c r="F131" s="5">
        <v>601308900.33806884</v>
      </c>
      <c r="G131" s="5">
        <v>628391843.7342869</v>
      </c>
      <c r="H131" s="5">
        <v>639978588.4249953</v>
      </c>
      <c r="I131" s="5">
        <v>0</v>
      </c>
    </row>
    <row r="132" spans="1:9" x14ac:dyDescent="0.3">
      <c r="A132" s="8" t="s">
        <v>135</v>
      </c>
      <c r="B132" s="5">
        <v>12222988.779999999</v>
      </c>
      <c r="C132" s="5">
        <v>11253039.960000001</v>
      </c>
      <c r="D132" s="5">
        <v>11253039.960000001</v>
      </c>
      <c r="E132" s="5">
        <v>11253039.960000001</v>
      </c>
      <c r="F132" s="5">
        <v>11253039.960000001</v>
      </c>
      <c r="G132" s="5">
        <v>11253039.960000001</v>
      </c>
      <c r="H132" s="5">
        <v>11253039.960000001</v>
      </c>
      <c r="I132" s="5">
        <v>0</v>
      </c>
    </row>
    <row r="133" spans="1:9" x14ac:dyDescent="0.3">
      <c r="A133" s="8" t="s">
        <v>136</v>
      </c>
      <c r="B133" s="5">
        <v>6061934.6600000001</v>
      </c>
      <c r="C133" s="5">
        <v>6213483.0264999997</v>
      </c>
      <c r="D133" s="5">
        <v>6368820.102162499</v>
      </c>
      <c r="E133" s="5">
        <v>6528040.6047165608</v>
      </c>
      <c r="F133" s="5">
        <v>6658601.4168108925</v>
      </c>
      <c r="G133" s="5">
        <v>6791773.4451471101</v>
      </c>
      <c r="H133" s="5">
        <v>6927608.9140500529</v>
      </c>
      <c r="I133" s="5">
        <v>0</v>
      </c>
    </row>
    <row r="134" spans="1:9" x14ac:dyDescent="0.3">
      <c r="A134" s="8" t="s">
        <v>137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</row>
    <row r="135" spans="1:9" x14ac:dyDescent="0.3">
      <c r="A135" s="7" t="s">
        <v>138</v>
      </c>
      <c r="B135" s="5"/>
      <c r="C135" s="5"/>
      <c r="D135" s="5"/>
      <c r="E135" s="5"/>
      <c r="F135" s="5"/>
      <c r="G135" s="5"/>
      <c r="H135" s="5"/>
      <c r="I135" s="5"/>
    </row>
    <row r="136" spans="1:9" x14ac:dyDescent="0.3">
      <c r="A136" s="8" t="s">
        <v>139</v>
      </c>
      <c r="B136" s="5">
        <v>-4822651.3600000003</v>
      </c>
      <c r="C136" s="5">
        <v>-3033791.3734617899</v>
      </c>
      <c r="D136" s="5">
        <v>-2997122.7059999998</v>
      </c>
      <c r="E136" s="5">
        <v>-2907892.3130000001</v>
      </c>
      <c r="F136" s="5">
        <v>-3023007.287</v>
      </c>
      <c r="G136" s="5">
        <v>-3129781.5120000001</v>
      </c>
      <c r="H136" s="5">
        <v>-3176621.0290000001</v>
      </c>
      <c r="I136" s="5">
        <v>0</v>
      </c>
    </row>
    <row r="137" spans="1:9" x14ac:dyDescent="0.3">
      <c r="A137" s="8" t="s">
        <v>140</v>
      </c>
      <c r="B137" s="5">
        <v>-1891788.88</v>
      </c>
      <c r="C137" s="5">
        <v>-2463190</v>
      </c>
      <c r="D137" s="5">
        <v>-2867098</v>
      </c>
      <c r="E137" s="5">
        <v>-2867098</v>
      </c>
      <c r="F137" s="5">
        <v>-2867098</v>
      </c>
      <c r="G137" s="5">
        <v>-2867098</v>
      </c>
      <c r="H137" s="5">
        <v>-2867098</v>
      </c>
      <c r="I137" s="5">
        <v>0</v>
      </c>
    </row>
    <row r="138" spans="1:9" x14ac:dyDescent="0.3">
      <c r="A138" s="7" t="s">
        <v>141</v>
      </c>
      <c r="B138" s="5"/>
      <c r="C138" s="5"/>
      <c r="D138" s="5"/>
      <c r="E138" s="5"/>
      <c r="F138" s="5"/>
      <c r="G138" s="5"/>
      <c r="H138" s="5"/>
      <c r="I138" s="5"/>
    </row>
    <row r="139" spans="1:9" x14ac:dyDescent="0.3">
      <c r="A139" s="8" t="s">
        <v>142</v>
      </c>
      <c r="B139" s="5">
        <v>23331146.149999999</v>
      </c>
      <c r="C139" s="5">
        <v>35211053.113458626</v>
      </c>
      <c r="D139" s="5">
        <v>37374782.939328089</v>
      </c>
      <c r="E139" s="5">
        <v>37441837.203813188</v>
      </c>
      <c r="F139" s="5">
        <v>37510723.187986128</v>
      </c>
      <c r="G139" s="5">
        <v>37481491.245301485</v>
      </c>
      <c r="H139" s="5">
        <v>37554193.116172977</v>
      </c>
      <c r="I139" s="5">
        <v>0</v>
      </c>
    </row>
    <row r="140" spans="1:9" x14ac:dyDescent="0.3">
      <c r="A140" s="8" t="s">
        <v>143</v>
      </c>
      <c r="B140" s="5">
        <v>6430626.3399999999</v>
      </c>
      <c r="C140" s="5">
        <v>13120230.860000001</v>
      </c>
      <c r="D140" s="5">
        <v>15601578.519999998</v>
      </c>
      <c r="E140" s="5">
        <v>24183143.579999998</v>
      </c>
      <c r="F140" s="5">
        <v>15736735.379999995</v>
      </c>
      <c r="G140" s="5">
        <v>27007327.249999993</v>
      </c>
      <c r="H140" s="5">
        <v>11479739.510000009</v>
      </c>
      <c r="I140" s="5">
        <v>0</v>
      </c>
    </row>
    <row r="141" spans="1:9" x14ac:dyDescent="0.3">
      <c r="A141" s="8" t="s">
        <v>144</v>
      </c>
      <c r="B141" s="5">
        <v>24812462.559999999</v>
      </c>
      <c r="C141" s="5">
        <v>24812462.559999999</v>
      </c>
      <c r="D141" s="5">
        <v>24812462.559999999</v>
      </c>
      <c r="E141" s="5">
        <v>24812462.559999999</v>
      </c>
      <c r="F141" s="5">
        <v>24812462.559999999</v>
      </c>
      <c r="G141" s="5">
        <v>24812462.559999999</v>
      </c>
      <c r="H141" s="5">
        <v>24812462.559999999</v>
      </c>
      <c r="I141" s="5">
        <v>0</v>
      </c>
    </row>
    <row r="142" spans="1:9" x14ac:dyDescent="0.3">
      <c r="A142" s="8" t="s">
        <v>145</v>
      </c>
      <c r="B142" s="5">
        <v>6934798.7599999998</v>
      </c>
      <c r="C142" s="5">
        <v>6346553.5386111103</v>
      </c>
      <c r="D142" s="5">
        <v>5902562.0180144822</v>
      </c>
      <c r="E142" s="5">
        <v>5846771.5474087298</v>
      </c>
      <c r="F142" s="5">
        <v>5845798.9456078</v>
      </c>
      <c r="G142" s="5">
        <v>5846811.2359241322</v>
      </c>
      <c r="H142" s="5">
        <v>5847026.1935408004</v>
      </c>
      <c r="I142" s="5">
        <v>0</v>
      </c>
    </row>
    <row r="143" spans="1:9" x14ac:dyDescent="0.3">
      <c r="A143" s="8" t="s">
        <v>146</v>
      </c>
      <c r="B143" s="5">
        <v>-3452182</v>
      </c>
      <c r="C143" s="5">
        <v>23978332</v>
      </c>
      <c r="D143" s="5">
        <v>23978332</v>
      </c>
      <c r="E143" s="5">
        <v>23978332</v>
      </c>
      <c r="F143" s="5">
        <v>23978332</v>
      </c>
      <c r="G143" s="5">
        <v>23978332</v>
      </c>
      <c r="H143" s="5">
        <v>23978332</v>
      </c>
      <c r="I143" s="5">
        <v>0</v>
      </c>
    </row>
    <row r="144" spans="1:9" x14ac:dyDescent="0.3">
      <c r="A144" s="8" t="s">
        <v>147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1:9" x14ac:dyDescent="0.3">
      <c r="A145" s="7" t="s">
        <v>148</v>
      </c>
      <c r="B145" s="5"/>
      <c r="C145" s="5"/>
      <c r="D145" s="5"/>
      <c r="E145" s="5"/>
      <c r="F145" s="5"/>
      <c r="G145" s="5"/>
      <c r="H145" s="5"/>
      <c r="I145" s="5"/>
    </row>
    <row r="146" spans="1:9" x14ac:dyDescent="0.3">
      <c r="A146" s="8" t="s">
        <v>149</v>
      </c>
      <c r="B146" s="5"/>
      <c r="C146" s="5"/>
      <c r="D146" s="5"/>
      <c r="E146" s="5"/>
      <c r="F146" s="5"/>
      <c r="G146" s="5"/>
      <c r="H146" s="5"/>
      <c r="I146" s="5"/>
    </row>
    <row r="147" spans="1:9" x14ac:dyDescent="0.3">
      <c r="A147" s="9" t="s">
        <v>150</v>
      </c>
      <c r="B147" s="5">
        <v>36318609.700000003</v>
      </c>
      <c r="C147" s="5">
        <v>36318609.700000003</v>
      </c>
      <c r="D147" s="5">
        <v>36318609.700000003</v>
      </c>
      <c r="E147" s="5">
        <v>36318609.700000003</v>
      </c>
      <c r="F147" s="5">
        <v>36318609.700000003</v>
      </c>
      <c r="G147" s="5">
        <v>36318609.700000003</v>
      </c>
      <c r="H147" s="5">
        <v>36318609.700000003</v>
      </c>
      <c r="I147" s="5">
        <v>0</v>
      </c>
    </row>
    <row r="148" spans="1:9" x14ac:dyDescent="0.3">
      <c r="A148" s="9" t="s">
        <v>151</v>
      </c>
      <c r="B148" s="5">
        <v>-2063701.26</v>
      </c>
      <c r="C148" s="5">
        <v>-1014029.61</v>
      </c>
      <c r="D148" s="5">
        <v>-1014029.61</v>
      </c>
      <c r="E148" s="5">
        <v>-1014029.61</v>
      </c>
      <c r="F148" s="5">
        <v>-1014029.61</v>
      </c>
      <c r="G148" s="5">
        <v>-1014029.61</v>
      </c>
      <c r="H148" s="5">
        <v>-1014029.61</v>
      </c>
      <c r="I148" s="5">
        <v>0</v>
      </c>
    </row>
    <row r="149" spans="1:9" x14ac:dyDescent="0.3">
      <c r="A149" s="9" t="s">
        <v>152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</row>
    <row r="150" spans="1:9" x14ac:dyDescent="0.3">
      <c r="A150" s="7" t="s">
        <v>153</v>
      </c>
      <c r="B150" s="5"/>
      <c r="C150" s="5"/>
      <c r="D150" s="5"/>
      <c r="E150" s="5"/>
      <c r="F150" s="5"/>
      <c r="G150" s="5"/>
      <c r="H150" s="5"/>
      <c r="I150" s="5"/>
    </row>
    <row r="151" spans="1:9" x14ac:dyDescent="0.3">
      <c r="A151" s="8" t="s">
        <v>154</v>
      </c>
      <c r="B151" s="5"/>
      <c r="C151" s="5"/>
      <c r="D151" s="5"/>
      <c r="E151" s="5"/>
      <c r="F151" s="5"/>
      <c r="G151" s="5"/>
      <c r="H151" s="5"/>
      <c r="I151" s="5"/>
    </row>
    <row r="152" spans="1:9" x14ac:dyDescent="0.3">
      <c r="A152" s="9" t="s">
        <v>155</v>
      </c>
      <c r="B152" s="5">
        <v>175201662.68000001</v>
      </c>
      <c r="C152" s="5">
        <v>198613277</v>
      </c>
      <c r="D152" s="5">
        <v>188543138</v>
      </c>
      <c r="E152" s="5">
        <v>192149691</v>
      </c>
      <c r="F152" s="5">
        <v>196207600</v>
      </c>
      <c r="G152" s="5">
        <v>200348826</v>
      </c>
      <c r="H152" s="5">
        <v>204575058</v>
      </c>
      <c r="I152" s="5">
        <v>0</v>
      </c>
    </row>
    <row r="153" spans="1:9" x14ac:dyDescent="0.3">
      <c r="A153" s="9" t="s">
        <v>156</v>
      </c>
      <c r="B153" s="5">
        <v>95956004.189999998</v>
      </c>
      <c r="C153" s="5">
        <v>106367469.02958676</v>
      </c>
      <c r="D153" s="5">
        <v>106837485.92996722</v>
      </c>
      <c r="E153" s="5">
        <v>107968598.11062074</v>
      </c>
      <c r="F153" s="5">
        <v>83935772.314078495</v>
      </c>
      <c r="G153" s="5">
        <v>86893109.068161249</v>
      </c>
      <c r="H153" s="5">
        <v>89886768.599658489</v>
      </c>
      <c r="I153" s="5">
        <v>0</v>
      </c>
    </row>
    <row r="154" spans="1:9" x14ac:dyDescent="0.3">
      <c r="A154" s="9" t="s">
        <v>157</v>
      </c>
      <c r="B154" s="5">
        <v>1482746.98</v>
      </c>
      <c r="C154" s="5">
        <v>6044332.5</v>
      </c>
      <c r="D154" s="5">
        <v>6044332.5</v>
      </c>
      <c r="E154" s="5">
        <v>6044332.5</v>
      </c>
      <c r="F154" s="5">
        <v>6044332.5</v>
      </c>
      <c r="G154" s="5">
        <v>6044332.5</v>
      </c>
      <c r="H154" s="5">
        <v>6044332.5</v>
      </c>
      <c r="I154" s="5">
        <v>0</v>
      </c>
    </row>
    <row r="155" spans="1:9" x14ac:dyDescent="0.3">
      <c r="A155" s="9" t="s">
        <v>158</v>
      </c>
      <c r="B155" s="5">
        <v>163132331.5</v>
      </c>
      <c r="C155" s="5">
        <v>172476651</v>
      </c>
      <c r="D155" s="5">
        <v>174426651</v>
      </c>
      <c r="E155" s="5">
        <v>174302417.50999999</v>
      </c>
      <c r="F155" s="5">
        <v>176283184.02000001</v>
      </c>
      <c r="G155" s="5">
        <v>178835450.53</v>
      </c>
      <c r="H155" s="5">
        <v>179063717.03999999</v>
      </c>
      <c r="I155" s="5">
        <v>0</v>
      </c>
    </row>
    <row r="156" spans="1:9" x14ac:dyDescent="0.3">
      <c r="A156" s="9" t="s">
        <v>159</v>
      </c>
      <c r="B156" s="5">
        <v>7066550.5099999998</v>
      </c>
      <c r="C156" s="5">
        <v>5992413</v>
      </c>
      <c r="D156" s="5">
        <v>6797692</v>
      </c>
      <c r="E156" s="5">
        <v>7127419</v>
      </c>
      <c r="F156" s="5">
        <v>7246405</v>
      </c>
      <c r="G156" s="5">
        <v>7390271</v>
      </c>
      <c r="H156" s="5">
        <v>7558465</v>
      </c>
      <c r="I156" s="5">
        <v>0</v>
      </c>
    </row>
    <row r="157" spans="1:9" x14ac:dyDescent="0.3">
      <c r="A157" s="8" t="s">
        <v>160</v>
      </c>
      <c r="B157" s="5"/>
      <c r="C157" s="5"/>
      <c r="D157" s="5"/>
      <c r="E157" s="5"/>
      <c r="F157" s="5"/>
      <c r="G157" s="5"/>
      <c r="H157" s="5"/>
      <c r="I157" s="5"/>
    </row>
    <row r="158" spans="1:9" x14ac:dyDescent="0.3">
      <c r="A158" s="9" t="s">
        <v>161</v>
      </c>
      <c r="B158" s="5">
        <v>157955.25</v>
      </c>
      <c r="C158" s="5">
        <v>157955.25</v>
      </c>
      <c r="D158" s="5">
        <v>157955.25</v>
      </c>
      <c r="E158" s="5">
        <v>157955.25</v>
      </c>
      <c r="F158" s="5">
        <v>157955.25</v>
      </c>
      <c r="G158" s="5">
        <v>157955.25</v>
      </c>
      <c r="H158" s="5">
        <v>157955.25</v>
      </c>
      <c r="I158" s="5">
        <v>0</v>
      </c>
    </row>
    <row r="159" spans="1:9" x14ac:dyDescent="0.3">
      <c r="A159" s="7" t="s">
        <v>162</v>
      </c>
      <c r="B159" s="5"/>
      <c r="C159" s="5"/>
      <c r="D159" s="5"/>
      <c r="E159" s="5"/>
      <c r="F159" s="5"/>
      <c r="G159" s="5"/>
      <c r="H159" s="5"/>
      <c r="I159" s="5"/>
    </row>
    <row r="160" spans="1:9" x14ac:dyDescent="0.3">
      <c r="A160" s="8" t="s">
        <v>163</v>
      </c>
      <c r="B160" s="5"/>
      <c r="C160" s="5"/>
      <c r="D160" s="5"/>
      <c r="E160" s="5"/>
      <c r="F160" s="5"/>
      <c r="G160" s="5"/>
      <c r="H160" s="5"/>
      <c r="I160" s="5"/>
    </row>
    <row r="161" spans="1:9" x14ac:dyDescent="0.3">
      <c r="A161" s="9" t="s">
        <v>164</v>
      </c>
      <c r="B161" s="5">
        <v>405056730.13999999</v>
      </c>
      <c r="C161" s="5">
        <v>405216073.43364704</v>
      </c>
      <c r="D161" s="5">
        <v>359640441.17886299</v>
      </c>
      <c r="E161" s="5">
        <v>317247907.560709</v>
      </c>
      <c r="F161" s="5">
        <v>305633161.64870101</v>
      </c>
      <c r="G161" s="5">
        <v>315444939.58911598</v>
      </c>
      <c r="H161" s="5">
        <v>317636021.59220099</v>
      </c>
      <c r="I161" s="5">
        <v>0</v>
      </c>
    </row>
    <row r="162" spans="1:9" x14ac:dyDescent="0.3">
      <c r="A162" s="7" t="s">
        <v>165</v>
      </c>
      <c r="B162" s="5"/>
      <c r="C162" s="5"/>
      <c r="D162" s="5"/>
      <c r="E162" s="5"/>
      <c r="F162" s="5"/>
      <c r="G162" s="5"/>
      <c r="H162" s="5"/>
      <c r="I162" s="5"/>
    </row>
    <row r="163" spans="1:9" x14ac:dyDescent="0.3">
      <c r="A163" s="8" t="s">
        <v>166</v>
      </c>
      <c r="B163" s="5">
        <v>27353569.879999999</v>
      </c>
      <c r="C163" s="5">
        <v>28037409.126999997</v>
      </c>
      <c r="D163" s="5">
        <v>28738344.355174989</v>
      </c>
      <c r="E163" s="5">
        <v>29456802.964054361</v>
      </c>
      <c r="F163" s="5">
        <v>30045939.023335457</v>
      </c>
      <c r="G163" s="5">
        <v>30646857.803802162</v>
      </c>
      <c r="H163" s="5">
        <v>31259794.959878206</v>
      </c>
      <c r="I163" s="5">
        <v>0</v>
      </c>
    </row>
    <row r="164" spans="1:9" x14ac:dyDescent="0.3">
      <c r="A164" s="8" t="s">
        <v>167</v>
      </c>
      <c r="B164" s="5">
        <v>247882.9</v>
      </c>
      <c r="C164" s="5">
        <v>254079.97249999997</v>
      </c>
      <c r="D164" s="5">
        <v>260431.97181249995</v>
      </c>
      <c r="E164" s="5">
        <v>266942.77110781241</v>
      </c>
      <c r="F164" s="5">
        <v>272281.62652996869</v>
      </c>
      <c r="G164" s="5">
        <v>277727.25906056806</v>
      </c>
      <c r="H164" s="5">
        <v>283281.80424177943</v>
      </c>
      <c r="I164" s="5">
        <v>0</v>
      </c>
    </row>
    <row r="165" spans="1:9" x14ac:dyDescent="0.3">
      <c r="A165" s="8" t="s">
        <v>168</v>
      </c>
      <c r="B165" s="5">
        <v>16342746.960000001</v>
      </c>
      <c r="C165" s="5">
        <v>16809624</v>
      </c>
      <c r="D165" s="5">
        <v>21095000</v>
      </c>
      <c r="E165" s="5">
        <v>23077000</v>
      </c>
      <c r="F165" s="5">
        <v>23603000</v>
      </c>
      <c r="G165" s="5">
        <v>24000000</v>
      </c>
      <c r="H165" s="5">
        <v>24000000</v>
      </c>
      <c r="I165" s="5">
        <v>0</v>
      </c>
    </row>
    <row r="166" spans="1:9" x14ac:dyDescent="0.3">
      <c r="A166" s="8" t="s">
        <v>169</v>
      </c>
      <c r="B166" s="5">
        <v>13935999.859999999</v>
      </c>
      <c r="C166" s="5">
        <v>14284399.856499998</v>
      </c>
      <c r="D166" s="5">
        <v>14641509.852912497</v>
      </c>
      <c r="E166" s="5">
        <v>15007547.599235307</v>
      </c>
      <c r="F166" s="5">
        <v>15307698.551220015</v>
      </c>
      <c r="G166" s="5">
        <v>15613852.522244416</v>
      </c>
      <c r="H166" s="5">
        <v>15926129.572689304</v>
      </c>
      <c r="I166" s="5">
        <v>0</v>
      </c>
    </row>
    <row r="167" spans="1:9" x14ac:dyDescent="0.3">
      <c r="A167" s="8" t="s">
        <v>170</v>
      </c>
      <c r="B167" s="5">
        <v>56643942</v>
      </c>
      <c r="C167" s="5">
        <v>55150029.659999996</v>
      </c>
      <c r="D167" s="5">
        <v>52168773.659999996</v>
      </c>
      <c r="E167" s="5">
        <v>49187517.659999996</v>
      </c>
      <c r="F167" s="5">
        <v>46206261.659999996</v>
      </c>
      <c r="G167" s="5">
        <v>43225005.659999996</v>
      </c>
      <c r="H167" s="5">
        <v>40243749.659999996</v>
      </c>
      <c r="I167" s="5">
        <v>0</v>
      </c>
    </row>
    <row r="168" spans="1:9" x14ac:dyDescent="0.3">
      <c r="A168" s="8" t="s">
        <v>171</v>
      </c>
      <c r="B168" s="5">
        <v>138632.5</v>
      </c>
      <c r="C168" s="5">
        <v>3388.93</v>
      </c>
      <c r="D168" s="5">
        <v>3388.93</v>
      </c>
      <c r="E168" s="5">
        <v>3388.93</v>
      </c>
      <c r="F168" s="5">
        <v>3388.93</v>
      </c>
      <c r="G168" s="5">
        <v>3388.93</v>
      </c>
      <c r="H168" s="5">
        <v>3388.93</v>
      </c>
      <c r="I168" s="5">
        <v>0</v>
      </c>
    </row>
    <row r="169" spans="1:9" x14ac:dyDescent="0.3">
      <c r="A169" s="7" t="s">
        <v>172</v>
      </c>
      <c r="B169" s="5"/>
      <c r="C169" s="5"/>
      <c r="D169" s="5"/>
      <c r="E169" s="5"/>
      <c r="F169" s="5"/>
      <c r="G169" s="5"/>
      <c r="H169" s="5"/>
      <c r="I169" s="5"/>
    </row>
    <row r="170" spans="1:9" x14ac:dyDescent="0.3">
      <c r="A170" s="8" t="s">
        <v>173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</row>
    <row r="171" spans="1:9" x14ac:dyDescent="0.3">
      <c r="A171" s="7" t="s">
        <v>174</v>
      </c>
      <c r="B171" s="5"/>
      <c r="C171" s="5"/>
      <c r="D171" s="5"/>
      <c r="E171" s="5"/>
      <c r="F171" s="5"/>
      <c r="G171" s="5"/>
      <c r="H171" s="5"/>
      <c r="I171" s="5"/>
    </row>
    <row r="172" spans="1:9" x14ac:dyDescent="0.3">
      <c r="A172" s="8" t="s">
        <v>175</v>
      </c>
      <c r="B172" s="5">
        <v>21700</v>
      </c>
      <c r="C172" s="5">
        <v>56200</v>
      </c>
      <c r="D172" s="5">
        <v>56200</v>
      </c>
      <c r="E172" s="5">
        <v>56200</v>
      </c>
      <c r="F172" s="5">
        <v>56200</v>
      </c>
      <c r="G172" s="5">
        <v>56200</v>
      </c>
      <c r="H172" s="5">
        <v>56200</v>
      </c>
      <c r="I172" s="5">
        <v>0</v>
      </c>
    </row>
    <row r="173" spans="1:9" x14ac:dyDescent="0.3">
      <c r="A173" s="8" t="s">
        <v>176</v>
      </c>
      <c r="B173" s="5">
        <v>208240165</v>
      </c>
      <c r="C173" s="5">
        <v>205357506.2692129</v>
      </c>
      <c r="D173" s="5">
        <v>220470606.52842367</v>
      </c>
      <c r="E173" s="5">
        <v>221475048.25637299</v>
      </c>
      <c r="F173" s="5">
        <v>223215398.35250658</v>
      </c>
      <c r="G173" s="5">
        <v>224742836.17961192</v>
      </c>
      <c r="H173" s="5">
        <v>227916082.47528407</v>
      </c>
      <c r="I173" s="5">
        <v>0</v>
      </c>
    </row>
    <row r="174" spans="1:9" x14ac:dyDescent="0.3">
      <c r="A174" s="8" t="s">
        <v>177</v>
      </c>
      <c r="B174" s="5">
        <v>14896026</v>
      </c>
      <c r="C174" s="5">
        <v>15317228</v>
      </c>
      <c r="D174" s="5">
        <v>14183118</v>
      </c>
      <c r="E174" s="5">
        <v>13622739.247438509</v>
      </c>
      <c r="F174" s="5">
        <v>14565225.285991373</v>
      </c>
      <c r="G174" s="5">
        <v>15063960.194439294</v>
      </c>
      <c r="H174" s="5">
        <v>14694322.376781406</v>
      </c>
      <c r="I174" s="5">
        <v>0</v>
      </c>
    </row>
    <row r="175" spans="1:9" x14ac:dyDescent="0.3">
      <c r="A175" s="7" t="s">
        <v>178</v>
      </c>
      <c r="B175" s="5"/>
      <c r="C175" s="5"/>
      <c r="D175" s="5"/>
      <c r="E175" s="5"/>
      <c r="F175" s="5"/>
      <c r="G175" s="5"/>
      <c r="H175" s="5"/>
      <c r="I175" s="5"/>
    </row>
    <row r="176" spans="1:9" x14ac:dyDescent="0.3">
      <c r="A176" s="8" t="s">
        <v>179</v>
      </c>
      <c r="B176" s="5">
        <v>5495250.8499999996</v>
      </c>
      <c r="C176" s="5">
        <v>3951563.39</v>
      </c>
      <c r="D176" s="5">
        <v>3951563.39</v>
      </c>
      <c r="E176" s="5">
        <v>3951563.39</v>
      </c>
      <c r="F176" s="5">
        <v>3951563.39</v>
      </c>
      <c r="G176" s="5">
        <v>3951563.39</v>
      </c>
      <c r="H176" s="5">
        <v>3951563.39</v>
      </c>
      <c r="I176" s="5">
        <v>0</v>
      </c>
    </row>
    <row r="177" spans="1:9" x14ac:dyDescent="0.3">
      <c r="A177" s="8" t="s">
        <v>180</v>
      </c>
      <c r="B177" s="5">
        <v>932284</v>
      </c>
      <c r="C177" s="5">
        <v>1296307</v>
      </c>
      <c r="D177" s="5">
        <v>1296307</v>
      </c>
      <c r="E177" s="5">
        <v>1296307</v>
      </c>
      <c r="F177" s="5">
        <v>1296307</v>
      </c>
      <c r="G177" s="5">
        <v>1296307</v>
      </c>
      <c r="H177" s="5">
        <v>1296307</v>
      </c>
      <c r="I177" s="5">
        <v>0</v>
      </c>
    </row>
    <row r="178" spans="1:9" x14ac:dyDescent="0.3">
      <c r="A178" s="7" t="s">
        <v>181</v>
      </c>
      <c r="B178" s="5"/>
      <c r="C178" s="5"/>
      <c r="D178" s="5"/>
      <c r="E178" s="5"/>
      <c r="F178" s="5"/>
      <c r="G178" s="5"/>
      <c r="H178" s="5"/>
      <c r="I178" s="5"/>
    </row>
    <row r="179" spans="1:9" x14ac:dyDescent="0.3">
      <c r="A179" s="8" t="s">
        <v>182</v>
      </c>
      <c r="B179" s="5"/>
      <c r="C179" s="5"/>
      <c r="D179" s="5"/>
      <c r="E179" s="5"/>
      <c r="F179" s="5"/>
      <c r="G179" s="5"/>
      <c r="H179" s="5"/>
      <c r="I179" s="5"/>
    </row>
    <row r="180" spans="1:9" x14ac:dyDescent="0.3">
      <c r="A180" s="9" t="s">
        <v>183</v>
      </c>
      <c r="B180" s="5">
        <v>0</v>
      </c>
      <c r="C180" s="5">
        <v>2001.43</v>
      </c>
      <c r="D180" s="5">
        <v>2001.43</v>
      </c>
      <c r="E180" s="5">
        <v>2001.43</v>
      </c>
      <c r="F180" s="5">
        <v>2001.43</v>
      </c>
      <c r="G180" s="5">
        <v>2001.43</v>
      </c>
      <c r="H180" s="5">
        <v>2001.43</v>
      </c>
      <c r="I180" s="5">
        <v>0</v>
      </c>
    </row>
    <row r="181" spans="1:9" x14ac:dyDescent="0.3">
      <c r="A181" s="8" t="s">
        <v>184</v>
      </c>
      <c r="B181" s="5"/>
      <c r="C181" s="5"/>
      <c r="D181" s="5"/>
      <c r="E181" s="5"/>
      <c r="F181" s="5"/>
      <c r="G181" s="5"/>
      <c r="H181" s="5"/>
      <c r="I181" s="5"/>
    </row>
    <row r="182" spans="1:9" x14ac:dyDescent="0.3">
      <c r="A182" s="9" t="s">
        <v>185</v>
      </c>
      <c r="B182" s="5">
        <v>20453310</v>
      </c>
      <c r="C182" s="5">
        <v>22222461</v>
      </c>
      <c r="D182" s="5">
        <v>21666573.75</v>
      </c>
      <c r="E182" s="5">
        <v>22277573.75</v>
      </c>
      <c r="F182" s="5">
        <v>22907573.75</v>
      </c>
      <c r="G182" s="5">
        <v>23558573.75</v>
      </c>
      <c r="H182" s="5">
        <v>24239573.75</v>
      </c>
      <c r="I182" s="5">
        <v>0</v>
      </c>
    </row>
    <row r="183" spans="1:9" x14ac:dyDescent="0.3">
      <c r="A183" s="9" t="s">
        <v>186</v>
      </c>
      <c r="B183" s="5">
        <v>5176844.83</v>
      </c>
      <c r="C183" s="5">
        <v>6471189.7599999998</v>
      </c>
      <c r="D183" s="5">
        <v>6478189.7599999998</v>
      </c>
      <c r="E183" s="5">
        <v>6496189.7599999998</v>
      </c>
      <c r="F183" s="5">
        <v>6515189.7599999998</v>
      </c>
      <c r="G183" s="5">
        <v>6535189.7599999998</v>
      </c>
      <c r="H183" s="5">
        <v>6554189.7599999998</v>
      </c>
      <c r="I183" s="5">
        <v>0</v>
      </c>
    </row>
    <row r="184" spans="1:9" x14ac:dyDescent="0.3">
      <c r="A184" s="8" t="s">
        <v>187</v>
      </c>
      <c r="B184" s="5"/>
      <c r="C184" s="5"/>
      <c r="D184" s="5"/>
      <c r="E184" s="5"/>
      <c r="F184" s="5"/>
      <c r="G184" s="5"/>
      <c r="H184" s="5"/>
      <c r="I184" s="5"/>
    </row>
    <row r="185" spans="1:9" x14ac:dyDescent="0.3">
      <c r="A185" s="9" t="s">
        <v>188</v>
      </c>
      <c r="B185" s="5">
        <v>8961639.2200000007</v>
      </c>
      <c r="C185" s="5">
        <v>24483898.212714121</v>
      </c>
      <c r="D185" s="5">
        <v>26202785.102161001</v>
      </c>
      <c r="E185" s="5">
        <v>26274042.280360699</v>
      </c>
      <c r="F185" s="5">
        <v>26256746.494295683</v>
      </c>
      <c r="G185" s="5">
        <v>26252361.467589449</v>
      </c>
      <c r="H185" s="5">
        <v>26251906.915529624</v>
      </c>
      <c r="I185" s="5">
        <v>0</v>
      </c>
    </row>
    <row r="186" spans="1:9" x14ac:dyDescent="0.3">
      <c r="A186" s="6" t="s">
        <v>189</v>
      </c>
      <c r="B186" s="5"/>
      <c r="C186" s="5"/>
      <c r="D186" s="5"/>
      <c r="E186" s="5"/>
      <c r="F186" s="5"/>
      <c r="G186" s="5"/>
      <c r="H186" s="5"/>
      <c r="I186" s="5"/>
    </row>
    <row r="187" spans="1:9" x14ac:dyDescent="0.3">
      <c r="A187" s="7" t="s">
        <v>190</v>
      </c>
      <c r="B187" s="5"/>
      <c r="C187" s="5"/>
      <c r="D187" s="5"/>
      <c r="E187" s="5"/>
      <c r="F187" s="5"/>
      <c r="G187" s="5"/>
      <c r="H187" s="5"/>
      <c r="I187" s="5"/>
    </row>
    <row r="188" spans="1:9" x14ac:dyDescent="0.3">
      <c r="A188" s="8" t="s">
        <v>191</v>
      </c>
      <c r="B188" s="5">
        <v>83657242.170000002</v>
      </c>
      <c r="C188" s="5">
        <v>86913552.312175244</v>
      </c>
      <c r="D188" s="5">
        <v>80847410.55754669</v>
      </c>
      <c r="E188" s="5">
        <v>84439639.690905973</v>
      </c>
      <c r="F188" s="5">
        <v>86747427.742313758</v>
      </c>
      <c r="G188" s="5">
        <v>87039193.225740358</v>
      </c>
      <c r="H188" s="5">
        <v>79792114.270682558</v>
      </c>
      <c r="I188" s="5">
        <v>0</v>
      </c>
    </row>
    <row r="189" spans="1:9" x14ac:dyDescent="0.3">
      <c r="A189" s="8" t="s">
        <v>192</v>
      </c>
      <c r="B189" s="5">
        <v>1348073.4</v>
      </c>
      <c r="C189" s="5">
        <v>989048.59</v>
      </c>
      <c r="D189" s="5">
        <v>713035.02999999991</v>
      </c>
      <c r="E189" s="5">
        <v>437021.46999999986</v>
      </c>
      <c r="F189" s="5">
        <v>161007.90999999992</v>
      </c>
      <c r="G189" s="5">
        <v>0</v>
      </c>
      <c r="H189" s="5">
        <v>0</v>
      </c>
      <c r="I189" s="5">
        <v>0</v>
      </c>
    </row>
    <row r="190" spans="1:9" x14ac:dyDescent="0.3">
      <c r="A190" s="7" t="s">
        <v>193</v>
      </c>
      <c r="B190" s="5"/>
      <c r="C190" s="5"/>
      <c r="D190" s="5"/>
      <c r="E190" s="5"/>
      <c r="F190" s="5"/>
      <c r="G190" s="5"/>
      <c r="H190" s="5"/>
      <c r="I190" s="5"/>
    </row>
    <row r="191" spans="1:9" x14ac:dyDescent="0.3">
      <c r="A191" s="8" t="s">
        <v>194</v>
      </c>
      <c r="B191" s="5">
        <v>706804609</v>
      </c>
      <c r="C191" s="5">
        <v>707155814.40476274</v>
      </c>
      <c r="D191" s="5">
        <v>704742744.98926663</v>
      </c>
      <c r="E191" s="5">
        <v>702854399.69675982</v>
      </c>
      <c r="F191" s="5">
        <v>705078743.68930352</v>
      </c>
      <c r="G191" s="5">
        <v>713637483.05587387</v>
      </c>
      <c r="H191" s="5">
        <v>714372333.32658696</v>
      </c>
      <c r="I191" s="5">
        <v>0</v>
      </c>
    </row>
    <row r="192" spans="1:9" x14ac:dyDescent="0.3">
      <c r="A192" s="8" t="s">
        <v>195</v>
      </c>
      <c r="B192" s="5">
        <v>105970280</v>
      </c>
      <c r="C192" s="5">
        <v>88149702</v>
      </c>
      <c r="D192" s="5">
        <v>88149702</v>
      </c>
      <c r="E192" s="5">
        <v>88149702</v>
      </c>
      <c r="F192" s="5">
        <v>88149702</v>
      </c>
      <c r="G192" s="5">
        <v>88149702</v>
      </c>
      <c r="H192" s="5">
        <v>88149702</v>
      </c>
      <c r="I192" s="5">
        <v>0</v>
      </c>
    </row>
    <row r="193" spans="1:9" x14ac:dyDescent="0.3">
      <c r="A193" s="8" t="s">
        <v>196</v>
      </c>
      <c r="B193" s="5">
        <v>40248427</v>
      </c>
      <c r="C193" s="5">
        <v>39016632.865271963</v>
      </c>
      <c r="D193" s="5">
        <v>39370773.653614156</v>
      </c>
      <c r="E193" s="5">
        <v>39727971.907771721</v>
      </c>
      <c r="F193" s="5">
        <v>40088254.024300791</v>
      </c>
      <c r="G193" s="5">
        <v>40451646.62765158</v>
      </c>
      <c r="H193" s="5">
        <v>40818176.572135806</v>
      </c>
      <c r="I193" s="5">
        <v>0</v>
      </c>
    </row>
    <row r="194" spans="1:9" x14ac:dyDescent="0.3">
      <c r="A194" s="8" t="s">
        <v>197</v>
      </c>
      <c r="B194" s="5">
        <v>117533640</v>
      </c>
      <c r="C194" s="5">
        <v>117592042.20865296</v>
      </c>
      <c r="D194" s="5">
        <v>117190775.94152585</v>
      </c>
      <c r="E194" s="5">
        <v>116876765.38646045</v>
      </c>
      <c r="F194" s="5">
        <v>117246648.74122965</v>
      </c>
      <c r="G194" s="5">
        <v>118669870.70694807</v>
      </c>
      <c r="H194" s="5">
        <v>118792068.03087619</v>
      </c>
      <c r="I194" s="5">
        <v>0</v>
      </c>
    </row>
    <row r="195" spans="1:9" x14ac:dyDescent="0.3">
      <c r="A195" s="8" t="s">
        <v>198</v>
      </c>
      <c r="B195" s="5">
        <v>17527161</v>
      </c>
      <c r="C195" s="5">
        <v>14752814</v>
      </c>
      <c r="D195" s="5">
        <v>14752814</v>
      </c>
      <c r="E195" s="5">
        <v>14752814</v>
      </c>
      <c r="F195" s="5">
        <v>14752814</v>
      </c>
      <c r="G195" s="5">
        <v>14752814</v>
      </c>
      <c r="H195" s="5">
        <v>14752814</v>
      </c>
      <c r="I195" s="5">
        <v>0</v>
      </c>
    </row>
    <row r="196" spans="1:9" x14ac:dyDescent="0.3">
      <c r="A196" s="8" t="s">
        <v>199</v>
      </c>
      <c r="B196" s="5">
        <v>6692858</v>
      </c>
      <c r="C196" s="5">
        <v>6488024.9042780278</v>
      </c>
      <c r="D196" s="5">
        <v>6546914.5289456658</v>
      </c>
      <c r="E196" s="5">
        <v>6606312.5757443514</v>
      </c>
      <c r="F196" s="5">
        <v>6666223.4341240907</v>
      </c>
      <c r="G196" s="5">
        <v>6726651.5314310985</v>
      </c>
      <c r="H196" s="5">
        <v>6787601.333234977</v>
      </c>
      <c r="I196" s="5">
        <v>0</v>
      </c>
    </row>
    <row r="197" spans="1:9" x14ac:dyDescent="0.3">
      <c r="A197" s="8" t="s">
        <v>200</v>
      </c>
      <c r="B197" s="5">
        <v>0</v>
      </c>
      <c r="C197" s="5">
        <v>6744750.9605702786</v>
      </c>
      <c r="D197" s="5">
        <v>28331362.805497304</v>
      </c>
      <c r="E197" s="5">
        <v>45457472.987587534</v>
      </c>
      <c r="F197" s="5">
        <v>58696291.682150394</v>
      </c>
      <c r="G197" s="5">
        <v>68567286.975101158</v>
      </c>
      <c r="H197" s="5">
        <v>74067229.900315955</v>
      </c>
      <c r="I197" s="5">
        <v>0</v>
      </c>
    </row>
    <row r="198" spans="1:9" x14ac:dyDescent="0.3">
      <c r="A198" s="7" t="s">
        <v>201</v>
      </c>
      <c r="B198" s="5"/>
      <c r="C198" s="5"/>
      <c r="D198" s="5"/>
      <c r="E198" s="5"/>
      <c r="F198" s="5"/>
      <c r="G198" s="5"/>
      <c r="H198" s="5"/>
      <c r="I198" s="5"/>
    </row>
    <row r="199" spans="1:9" x14ac:dyDescent="0.3">
      <c r="A199" s="8" t="s">
        <v>202</v>
      </c>
      <c r="B199" s="5"/>
      <c r="C199" s="5"/>
      <c r="D199" s="5"/>
      <c r="E199" s="5"/>
      <c r="F199" s="5"/>
      <c r="G199" s="5"/>
      <c r="H199" s="5"/>
      <c r="I199" s="5"/>
    </row>
    <row r="200" spans="1:9" x14ac:dyDescent="0.3">
      <c r="A200" s="9" t="s">
        <v>203</v>
      </c>
      <c r="B200" s="5">
        <v>37266917.520000003</v>
      </c>
      <c r="C200" s="5">
        <v>39111434.32</v>
      </c>
      <c r="D200" s="5">
        <v>39111434.32</v>
      </c>
      <c r="E200" s="5">
        <v>39111434.32</v>
      </c>
      <c r="F200" s="5">
        <v>39111434.32</v>
      </c>
      <c r="G200" s="5">
        <v>39111434.32</v>
      </c>
      <c r="H200" s="5">
        <v>39111434.32</v>
      </c>
      <c r="I200" s="5">
        <v>0</v>
      </c>
    </row>
    <row r="201" spans="1:9" x14ac:dyDescent="0.3">
      <c r="A201" s="9" t="s">
        <v>204</v>
      </c>
      <c r="B201" s="5">
        <v>-37266917.520000003</v>
      </c>
      <c r="C201" s="5">
        <v>-39111434.32</v>
      </c>
      <c r="D201" s="5">
        <v>-39111434.32</v>
      </c>
      <c r="E201" s="5">
        <v>-39111434.32</v>
      </c>
      <c r="F201" s="5">
        <v>-39111434.32</v>
      </c>
      <c r="G201" s="5">
        <v>-39111434.32</v>
      </c>
      <c r="H201" s="5">
        <v>-39111434.32</v>
      </c>
      <c r="I201" s="5">
        <v>0</v>
      </c>
    </row>
    <row r="202" spans="1:9" x14ac:dyDescent="0.3">
      <c r="A202" s="8" t="s">
        <v>205</v>
      </c>
      <c r="B202" s="5"/>
      <c r="C202" s="5"/>
      <c r="D202" s="5"/>
      <c r="E202" s="5"/>
      <c r="F202" s="5"/>
      <c r="G202" s="5"/>
      <c r="H202" s="5"/>
      <c r="I202" s="5"/>
    </row>
    <row r="203" spans="1:9" x14ac:dyDescent="0.3">
      <c r="A203" s="9" t="s">
        <v>206</v>
      </c>
      <c r="B203" s="5">
        <v>6419814.9800000004</v>
      </c>
      <c r="C203" s="5">
        <v>2482956.62</v>
      </c>
      <c r="D203" s="5">
        <v>-29596.66</v>
      </c>
      <c r="E203" s="5">
        <v>-17349.939999999999</v>
      </c>
      <c r="F203" s="5">
        <v>-5103.22</v>
      </c>
      <c r="G203" s="5">
        <v>-0.42</v>
      </c>
      <c r="H203" s="5">
        <v>0</v>
      </c>
      <c r="I203" s="5">
        <v>0</v>
      </c>
    </row>
    <row r="204" spans="1:9" x14ac:dyDescent="0.3">
      <c r="A204" s="9" t="s">
        <v>207</v>
      </c>
      <c r="B204" s="5">
        <v>7439625.7599999998</v>
      </c>
      <c r="C204" s="5">
        <v>11608982.970000001</v>
      </c>
      <c r="D204" s="5">
        <v>11608982.970000001</v>
      </c>
      <c r="E204" s="5">
        <v>11608982.970000001</v>
      </c>
      <c r="F204" s="5">
        <v>11608982.970000001</v>
      </c>
      <c r="G204" s="5">
        <v>11608982.970000001</v>
      </c>
      <c r="H204" s="5">
        <v>11608982.970000001</v>
      </c>
      <c r="I204" s="5">
        <v>0</v>
      </c>
    </row>
    <row r="205" spans="1:9" x14ac:dyDescent="0.3">
      <c r="A205" s="9" t="s">
        <v>208</v>
      </c>
      <c r="B205" s="5">
        <v>262569905.52000001</v>
      </c>
      <c r="C205" s="5">
        <v>280492810.51999998</v>
      </c>
      <c r="D205" s="5">
        <v>280492810.51999998</v>
      </c>
      <c r="E205" s="5">
        <v>280492810.51999998</v>
      </c>
      <c r="F205" s="5">
        <v>280492810.51999998</v>
      </c>
      <c r="G205" s="5">
        <v>280492810.51999998</v>
      </c>
      <c r="H205" s="5">
        <v>280492810.51999998</v>
      </c>
      <c r="I205" s="5">
        <v>0</v>
      </c>
    </row>
    <row r="206" spans="1:9" x14ac:dyDescent="0.3">
      <c r="A206" s="9" t="s">
        <v>209</v>
      </c>
      <c r="B206" s="5">
        <v>987872.88</v>
      </c>
      <c r="C206" s="5">
        <v>-246968.22000000003</v>
      </c>
      <c r="D206" s="5">
        <v>-246968.22000000003</v>
      </c>
      <c r="E206" s="5">
        <v>-246968.22000000003</v>
      </c>
      <c r="F206" s="5">
        <v>-246968.22000000003</v>
      </c>
      <c r="G206" s="5">
        <v>-246968.22000000003</v>
      </c>
      <c r="H206" s="5">
        <v>-246968.22000000003</v>
      </c>
      <c r="I206" s="5">
        <v>0</v>
      </c>
    </row>
    <row r="207" spans="1:9" x14ac:dyDescent="0.3">
      <c r="A207" s="9" t="s">
        <v>210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</row>
    <row r="208" spans="1:9" x14ac:dyDescent="0.3">
      <c r="A208" s="9" t="s">
        <v>211</v>
      </c>
      <c r="B208" s="5">
        <v>0.02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</row>
    <row r="209" spans="1:9" x14ac:dyDescent="0.3">
      <c r="A209" s="9" t="s">
        <v>212</v>
      </c>
      <c r="B209" s="5">
        <v>364212199</v>
      </c>
      <c r="C209" s="5">
        <v>212380423</v>
      </c>
      <c r="D209" s="5">
        <v>212380423</v>
      </c>
      <c r="E209" s="5">
        <v>212380423</v>
      </c>
      <c r="F209" s="5">
        <v>212380423</v>
      </c>
      <c r="G209" s="5">
        <v>212380423</v>
      </c>
      <c r="H209" s="5">
        <v>212380423</v>
      </c>
      <c r="I209" s="5">
        <v>0</v>
      </c>
    </row>
    <row r="210" spans="1:9" x14ac:dyDescent="0.3">
      <c r="A210" s="9" t="s">
        <v>213</v>
      </c>
      <c r="B210" s="5">
        <v>0</v>
      </c>
      <c r="C210" s="5">
        <v>17679044</v>
      </c>
      <c r="D210" s="5">
        <v>17679044</v>
      </c>
      <c r="E210" s="5">
        <v>17679044</v>
      </c>
      <c r="F210" s="5">
        <v>17679044</v>
      </c>
      <c r="G210" s="5">
        <v>17679044</v>
      </c>
      <c r="H210" s="5">
        <v>17679044</v>
      </c>
      <c r="I210" s="5">
        <v>0</v>
      </c>
    </row>
    <row r="211" spans="1:9" x14ac:dyDescent="0.3">
      <c r="A211" s="9" t="s">
        <v>214</v>
      </c>
      <c r="B211" s="5">
        <v>12502219.73</v>
      </c>
      <c r="C211" s="5">
        <v>8789880.6799999978</v>
      </c>
      <c r="D211" s="5">
        <v>4397784.9199999925</v>
      </c>
      <c r="E211" s="5">
        <v>5689.1599999926984</v>
      </c>
      <c r="F211" s="5">
        <v>5689.1599999926984</v>
      </c>
      <c r="G211" s="5">
        <v>5689.1599999926984</v>
      </c>
      <c r="H211" s="5">
        <v>5689.1599999926984</v>
      </c>
      <c r="I211" s="5">
        <v>0</v>
      </c>
    </row>
    <row r="212" spans="1:9" x14ac:dyDescent="0.3">
      <c r="A212" s="9" t="s">
        <v>215</v>
      </c>
      <c r="B212" s="5">
        <v>347025</v>
      </c>
      <c r="C212" s="5">
        <v>347025</v>
      </c>
      <c r="D212" s="5">
        <v>347025</v>
      </c>
      <c r="E212" s="5">
        <v>347025</v>
      </c>
      <c r="F212" s="5">
        <v>347025</v>
      </c>
      <c r="G212" s="5">
        <v>347025</v>
      </c>
      <c r="H212" s="5">
        <v>347025</v>
      </c>
      <c r="I212" s="5">
        <v>0</v>
      </c>
    </row>
    <row r="213" spans="1:9" x14ac:dyDescent="0.3">
      <c r="A213" s="9" t="s">
        <v>216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</row>
    <row r="214" spans="1:9" x14ac:dyDescent="0.3">
      <c r="A214" s="9" t="s">
        <v>217</v>
      </c>
      <c r="B214" s="5">
        <v>792352867</v>
      </c>
      <c r="C214" s="5">
        <v>838474938.90830052</v>
      </c>
      <c r="D214" s="5">
        <v>894452514.69000006</v>
      </c>
      <c r="E214" s="5">
        <v>894452514.69000006</v>
      </c>
      <c r="F214" s="5">
        <v>894452514.69000006</v>
      </c>
      <c r="G214" s="5">
        <v>894452514.69000006</v>
      </c>
      <c r="H214" s="5">
        <v>894452514.69000006</v>
      </c>
      <c r="I214" s="5">
        <v>0</v>
      </c>
    </row>
    <row r="215" spans="1:9" x14ac:dyDescent="0.3">
      <c r="A215" s="9" t="s">
        <v>218</v>
      </c>
      <c r="B215" s="5">
        <v>0</v>
      </c>
      <c r="C215" s="5">
        <v>0</v>
      </c>
      <c r="D215" s="5">
        <v>146014234.31</v>
      </c>
      <c r="E215" s="5">
        <v>146014234.31</v>
      </c>
      <c r="F215" s="5">
        <v>146014234.31</v>
      </c>
      <c r="G215" s="5">
        <v>146014234.31</v>
      </c>
      <c r="H215" s="5">
        <v>146014234.31</v>
      </c>
      <c r="I215" s="5">
        <v>0</v>
      </c>
    </row>
    <row r="216" spans="1:9" x14ac:dyDescent="0.3">
      <c r="A216" s="9" t="s">
        <v>219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</row>
    <row r="217" spans="1:9" x14ac:dyDescent="0.3">
      <c r="A217" s="9" t="s">
        <v>220</v>
      </c>
      <c r="B217" s="5">
        <v>0</v>
      </c>
      <c r="C217" s="5">
        <v>9107143</v>
      </c>
      <c r="D217" s="5">
        <v>9107143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</row>
    <row r="218" spans="1:9" x14ac:dyDescent="0.3">
      <c r="A218" s="9" t="s">
        <v>221</v>
      </c>
      <c r="B218" s="5">
        <v>0</v>
      </c>
      <c r="C218" s="5">
        <v>29303005</v>
      </c>
      <c r="D218" s="5">
        <v>29303005</v>
      </c>
      <c r="E218" s="5">
        <v>35022306</v>
      </c>
      <c r="F218" s="5">
        <v>35022306</v>
      </c>
      <c r="G218" s="5">
        <v>35022306</v>
      </c>
      <c r="H218" s="5">
        <v>35022306</v>
      </c>
      <c r="I218" s="5">
        <v>0</v>
      </c>
    </row>
    <row r="219" spans="1:9" x14ac:dyDescent="0.3">
      <c r="A219" s="9" t="s">
        <v>222</v>
      </c>
      <c r="B219" s="5">
        <v>0</v>
      </c>
      <c r="C219" s="5">
        <v>5719301</v>
      </c>
      <c r="D219" s="5">
        <v>5719301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</row>
    <row r="220" spans="1:9" x14ac:dyDescent="0.3">
      <c r="A220" s="9" t="s">
        <v>223</v>
      </c>
      <c r="B220" s="5">
        <v>0</v>
      </c>
      <c r="C220" s="5">
        <v>46660714</v>
      </c>
      <c r="D220" s="5">
        <v>46660714</v>
      </c>
      <c r="E220" s="5">
        <v>55767857</v>
      </c>
      <c r="F220" s="5">
        <v>55767857</v>
      </c>
      <c r="G220" s="5">
        <v>55767857</v>
      </c>
      <c r="H220" s="5">
        <v>55767857</v>
      </c>
      <c r="I220" s="5">
        <v>0</v>
      </c>
    </row>
    <row r="221" spans="1:9" x14ac:dyDescent="0.3">
      <c r="A221" s="9" t="s">
        <v>224</v>
      </c>
      <c r="B221" s="5">
        <v>0</v>
      </c>
      <c r="C221" s="5">
        <v>72857142.285714298</v>
      </c>
      <c r="D221" s="5">
        <v>63749999.428571455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</row>
    <row r="222" spans="1:9" x14ac:dyDescent="0.3">
      <c r="A222" s="9" t="s">
        <v>225</v>
      </c>
      <c r="B222" s="5">
        <v>0</v>
      </c>
      <c r="C222" s="5">
        <v>234424036.8392857</v>
      </c>
      <c r="D222" s="5">
        <v>205121032.19642851</v>
      </c>
      <c r="E222" s="5">
        <v>210133830.42857131</v>
      </c>
      <c r="F222" s="5">
        <v>175111525.28571412</v>
      </c>
      <c r="G222" s="5">
        <v>140089220.14285693</v>
      </c>
      <c r="H222" s="5">
        <v>105066914.99999973</v>
      </c>
      <c r="I222" s="5">
        <v>0</v>
      </c>
    </row>
    <row r="223" spans="1:9" x14ac:dyDescent="0.3">
      <c r="A223" s="9" t="s">
        <v>226</v>
      </c>
      <c r="B223" s="5">
        <v>0</v>
      </c>
      <c r="C223" s="5">
        <v>45754403.875</v>
      </c>
      <c r="D223" s="5">
        <v>40035103.375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</row>
    <row r="224" spans="1:9" x14ac:dyDescent="0.3">
      <c r="A224" s="9" t="s">
        <v>227</v>
      </c>
      <c r="B224" s="5">
        <v>0</v>
      </c>
      <c r="C224" s="5">
        <v>373285714.4285714</v>
      </c>
      <c r="D224" s="5">
        <v>326625000.14285702</v>
      </c>
      <c r="E224" s="5">
        <v>334607142.42857158</v>
      </c>
      <c r="F224" s="5">
        <v>278839285.28571475</v>
      </c>
      <c r="G224" s="5">
        <v>223071428.14285761</v>
      </c>
      <c r="H224" s="5">
        <v>167303571.00000042</v>
      </c>
      <c r="I224" s="5">
        <v>0</v>
      </c>
    </row>
    <row r="225" spans="1:9" x14ac:dyDescent="0.3">
      <c r="A225" s="9" t="s">
        <v>228</v>
      </c>
      <c r="B225" s="5">
        <v>301960852.69</v>
      </c>
      <c r="C225" s="5">
        <v>243339892.02675501</v>
      </c>
      <c r="D225" s="5">
        <v>157590373.77764279</v>
      </c>
      <c r="E225" s="5">
        <v>91526510.777642787</v>
      </c>
      <c r="F225" s="5">
        <v>21473971.777642768</v>
      </c>
      <c r="G225" s="5">
        <v>22824232.568198651</v>
      </c>
      <c r="H225" s="5">
        <v>22824232.568198651</v>
      </c>
      <c r="I225" s="5">
        <v>0</v>
      </c>
    </row>
    <row r="226" spans="1:9" x14ac:dyDescent="0.3">
      <c r="A226" s="9" t="s">
        <v>229</v>
      </c>
      <c r="B226" s="5">
        <v>189631906.97999999</v>
      </c>
      <c r="C226" s="5">
        <v>153344564.88818374</v>
      </c>
      <c r="D226" s="5">
        <v>114346820.64364164</v>
      </c>
      <c r="E226" s="5">
        <v>73034439.494744644</v>
      </c>
      <c r="F226" s="5">
        <v>29217163.324276611</v>
      </c>
      <c r="G226" s="5">
        <v>-17264181.348796248</v>
      </c>
      <c r="H226" s="5">
        <v>-17264181.348796248</v>
      </c>
      <c r="I226" s="5">
        <v>0</v>
      </c>
    </row>
    <row r="227" spans="1:9" x14ac:dyDescent="0.3">
      <c r="A227" s="9" t="s">
        <v>230</v>
      </c>
      <c r="B227" s="5">
        <v>59342071.509999998</v>
      </c>
      <c r="C227" s="5">
        <v>62279192.560000002</v>
      </c>
      <c r="D227" s="5">
        <v>62279192.560000002</v>
      </c>
      <c r="E227" s="5">
        <v>62279192.560000002</v>
      </c>
      <c r="F227" s="5">
        <v>62279192.560000002</v>
      </c>
      <c r="G227" s="5">
        <v>62279192.560000002</v>
      </c>
      <c r="H227" s="5">
        <v>62279192.560000002</v>
      </c>
      <c r="I227" s="5">
        <v>0</v>
      </c>
    </row>
    <row r="228" spans="1:9" x14ac:dyDescent="0.3">
      <c r="A228" s="9" t="s">
        <v>231</v>
      </c>
      <c r="B228" s="5">
        <v>-59342071.509999998</v>
      </c>
      <c r="C228" s="5">
        <v>-62279192.560000002</v>
      </c>
      <c r="D228" s="5">
        <v>-62279192.560000002</v>
      </c>
      <c r="E228" s="5">
        <v>-62279192.560000002</v>
      </c>
      <c r="F228" s="5">
        <v>-62279192.560000002</v>
      </c>
      <c r="G228" s="5">
        <v>-62279192.560000002</v>
      </c>
      <c r="H228" s="5">
        <v>-62279192.560000002</v>
      </c>
      <c r="I228" s="5">
        <v>0</v>
      </c>
    </row>
    <row r="229" spans="1:9" x14ac:dyDescent="0.3">
      <c r="A229" s="9" t="s">
        <v>232</v>
      </c>
      <c r="B229" s="5">
        <v>-1132169.1100000001</v>
      </c>
      <c r="C229" s="5">
        <v>-3820037.08</v>
      </c>
      <c r="D229" s="5">
        <v>-3820037.08</v>
      </c>
      <c r="E229" s="5">
        <v>-3820037.08</v>
      </c>
      <c r="F229" s="5">
        <v>-3820037.08</v>
      </c>
      <c r="G229" s="5">
        <v>-3820037.08</v>
      </c>
      <c r="H229" s="5">
        <v>-3820037.08</v>
      </c>
      <c r="I229" s="5">
        <v>0</v>
      </c>
    </row>
    <row r="230" spans="1:9" x14ac:dyDescent="0.3">
      <c r="A230" s="9" t="s">
        <v>233</v>
      </c>
      <c r="B230" s="5">
        <v>-2427113.39</v>
      </c>
      <c r="C230" s="5">
        <v>-8216769.5</v>
      </c>
      <c r="D230" s="5">
        <v>-8216769.5</v>
      </c>
      <c r="E230" s="5">
        <v>-8216769.5</v>
      </c>
      <c r="F230" s="5">
        <v>-8216769.5</v>
      </c>
      <c r="G230" s="5">
        <v>-8216769.5</v>
      </c>
      <c r="H230" s="5">
        <v>-8216769.5</v>
      </c>
      <c r="I230" s="5">
        <v>0</v>
      </c>
    </row>
    <row r="231" spans="1:9" x14ac:dyDescent="0.3">
      <c r="A231" s="9" t="s">
        <v>234</v>
      </c>
      <c r="B231" s="5">
        <v>3205384.45</v>
      </c>
      <c r="C231" s="5">
        <v>15204702.249741262</v>
      </c>
      <c r="D231" s="5">
        <v>2253386.4954496725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</row>
    <row r="232" spans="1:9" x14ac:dyDescent="0.3">
      <c r="A232" s="9" t="s">
        <v>235</v>
      </c>
      <c r="B232" s="5">
        <v>256571851.13999999</v>
      </c>
      <c r="C232" s="5">
        <v>36943353.020000003</v>
      </c>
      <c r="D232" s="5">
        <v>231505.97394184489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</row>
    <row r="233" spans="1:9" x14ac:dyDescent="0.3">
      <c r="A233" s="9" t="s">
        <v>236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</row>
    <row r="234" spans="1:9" x14ac:dyDescent="0.3">
      <c r="A234" s="9" t="s">
        <v>237</v>
      </c>
      <c r="B234" s="5">
        <v>0</v>
      </c>
      <c r="C234" s="5">
        <v>29177851.47569333</v>
      </c>
      <c r="D234" s="5">
        <v>0</v>
      </c>
      <c r="E234" s="5">
        <v>0</v>
      </c>
      <c r="F234" s="5">
        <v>-4.0978193283081055E-8</v>
      </c>
      <c r="G234" s="5">
        <v>-7.3458068072795868E-8</v>
      </c>
      <c r="H234" s="5">
        <v>7.1898102760314941E-7</v>
      </c>
      <c r="I234" s="5">
        <v>0</v>
      </c>
    </row>
    <row r="235" spans="1:9" x14ac:dyDescent="0.3">
      <c r="A235" s="9" t="s">
        <v>238</v>
      </c>
      <c r="B235" s="5">
        <v>319757.62</v>
      </c>
      <c r="C235" s="5">
        <v>0</v>
      </c>
      <c r="D235" s="5">
        <v>-2.4534529075026512E-8</v>
      </c>
      <c r="E235" s="5">
        <v>-2.4534529075026512E-8</v>
      </c>
      <c r="F235" s="5">
        <v>-2.4563632905483246E-8</v>
      </c>
      <c r="G235" s="5">
        <v>0</v>
      </c>
      <c r="H235" s="5">
        <v>0</v>
      </c>
      <c r="I235" s="5">
        <v>0</v>
      </c>
    </row>
    <row r="236" spans="1:9" x14ac:dyDescent="0.3">
      <c r="A236" s="9" t="s">
        <v>239</v>
      </c>
      <c r="B236" s="5">
        <v>57044.42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</row>
    <row r="237" spans="1:9" x14ac:dyDescent="0.3">
      <c r="A237" s="9" t="s">
        <v>240</v>
      </c>
      <c r="B237" s="5">
        <v>11422013</v>
      </c>
      <c r="C237" s="5">
        <v>10962065</v>
      </c>
      <c r="D237" s="5">
        <v>10502117</v>
      </c>
      <c r="E237" s="5">
        <v>10042169</v>
      </c>
      <c r="F237" s="5">
        <v>9582221</v>
      </c>
      <c r="G237" s="5">
        <v>9122273</v>
      </c>
      <c r="H237" s="5">
        <v>8662325</v>
      </c>
      <c r="I237" s="5">
        <v>0</v>
      </c>
    </row>
    <row r="238" spans="1:9" x14ac:dyDescent="0.3">
      <c r="A238" s="9" t="s">
        <v>241</v>
      </c>
      <c r="B238" s="5">
        <v>4878253</v>
      </c>
      <c r="C238" s="5">
        <v>4685377</v>
      </c>
      <c r="D238" s="5">
        <v>4492501</v>
      </c>
      <c r="E238" s="5">
        <v>4299625</v>
      </c>
      <c r="F238" s="5">
        <v>4106749</v>
      </c>
      <c r="G238" s="5">
        <v>3913873</v>
      </c>
      <c r="H238" s="5">
        <v>3720997</v>
      </c>
      <c r="I238" s="5">
        <v>0</v>
      </c>
    </row>
    <row r="239" spans="1:9" x14ac:dyDescent="0.3">
      <c r="A239" s="9" t="s">
        <v>242</v>
      </c>
      <c r="B239" s="5">
        <v>33604668</v>
      </c>
      <c r="C239" s="5">
        <v>32309232</v>
      </c>
      <c r="D239" s="5">
        <v>31013796</v>
      </c>
      <c r="E239" s="5">
        <v>29718360</v>
      </c>
      <c r="F239" s="5">
        <v>28422924</v>
      </c>
      <c r="G239" s="5">
        <v>27127488</v>
      </c>
      <c r="H239" s="5">
        <v>25832052</v>
      </c>
      <c r="I239" s="5">
        <v>0</v>
      </c>
    </row>
    <row r="240" spans="1:9" x14ac:dyDescent="0.3">
      <c r="A240" s="9" t="s">
        <v>243</v>
      </c>
      <c r="B240" s="5">
        <v>4807.7299999999996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</row>
    <row r="241" spans="1:9" x14ac:dyDescent="0.3">
      <c r="A241" s="9" t="s">
        <v>244</v>
      </c>
      <c r="B241" s="5">
        <v>3158.45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</row>
    <row r="242" spans="1:9" x14ac:dyDescent="0.3">
      <c r="A242" s="9" t="s">
        <v>245</v>
      </c>
      <c r="B242" s="5">
        <v>296434</v>
      </c>
      <c r="C242" s="5">
        <v>201142</v>
      </c>
      <c r="D242" s="5">
        <v>201142</v>
      </c>
      <c r="E242" s="5">
        <v>201142</v>
      </c>
      <c r="F242" s="5">
        <v>201142</v>
      </c>
      <c r="G242" s="5">
        <v>201142</v>
      </c>
      <c r="H242" s="5">
        <v>201142</v>
      </c>
      <c r="I242" s="5">
        <v>0</v>
      </c>
    </row>
    <row r="243" spans="1:9" x14ac:dyDescent="0.3">
      <c r="A243" s="9" t="s">
        <v>246</v>
      </c>
      <c r="B243" s="5">
        <v>0</v>
      </c>
      <c r="C243" s="5">
        <v>-9654042</v>
      </c>
      <c r="D243" s="5">
        <v>-9654042</v>
      </c>
      <c r="E243" s="5">
        <v>-9654042</v>
      </c>
      <c r="F243" s="5">
        <v>-9654042</v>
      </c>
      <c r="G243" s="5">
        <v>-9654042</v>
      </c>
      <c r="H243" s="5">
        <v>-9654042</v>
      </c>
      <c r="I243" s="5">
        <v>0</v>
      </c>
    </row>
    <row r="244" spans="1:9" x14ac:dyDescent="0.3">
      <c r="A244" s="9" t="s">
        <v>247</v>
      </c>
      <c r="B244" s="5">
        <v>0</v>
      </c>
      <c r="C244" s="5">
        <v>9654042</v>
      </c>
      <c r="D244" s="5">
        <v>9654042</v>
      </c>
      <c r="E244" s="5">
        <v>9654042</v>
      </c>
      <c r="F244" s="5">
        <v>9654042</v>
      </c>
      <c r="G244" s="5">
        <v>9654042</v>
      </c>
      <c r="H244" s="5">
        <v>9654042</v>
      </c>
      <c r="I244" s="5">
        <v>0</v>
      </c>
    </row>
    <row r="245" spans="1:9" x14ac:dyDescent="0.3">
      <c r="A245" s="8" t="s">
        <v>248</v>
      </c>
      <c r="B245" s="5"/>
      <c r="C245" s="5"/>
      <c r="D245" s="5"/>
      <c r="E245" s="5"/>
      <c r="F245" s="5"/>
      <c r="G245" s="5"/>
      <c r="H245" s="5"/>
      <c r="I245" s="5"/>
    </row>
    <row r="246" spans="1:9" x14ac:dyDescent="0.3">
      <c r="A246" s="9" t="s">
        <v>249</v>
      </c>
      <c r="B246" s="5">
        <v>2451595.92</v>
      </c>
      <c r="C246" s="5">
        <v>6983.24</v>
      </c>
      <c r="D246" s="5">
        <v>6983.24</v>
      </c>
      <c r="E246" s="5">
        <v>6983.24</v>
      </c>
      <c r="F246" s="5">
        <v>6983.24</v>
      </c>
      <c r="G246" s="5">
        <v>6983.24</v>
      </c>
      <c r="H246" s="5">
        <v>6983.24</v>
      </c>
      <c r="I246" s="5">
        <v>0</v>
      </c>
    </row>
    <row r="247" spans="1:9" x14ac:dyDescent="0.3">
      <c r="A247" s="9" t="s">
        <v>250</v>
      </c>
      <c r="B247" s="5">
        <v>173.35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</row>
    <row r="248" spans="1:9" x14ac:dyDescent="0.3">
      <c r="A248" s="9" t="s">
        <v>251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</row>
    <row r="249" spans="1:9" x14ac:dyDescent="0.3">
      <c r="A249" s="9" t="s">
        <v>252</v>
      </c>
      <c r="B249" s="5">
        <v>307638.09999999998</v>
      </c>
      <c r="C249" s="5">
        <v>307638.09999999998</v>
      </c>
      <c r="D249" s="5">
        <v>307638.09999999998</v>
      </c>
      <c r="E249" s="5">
        <v>307638.09999999998</v>
      </c>
      <c r="F249" s="5">
        <v>307638.09999999998</v>
      </c>
      <c r="G249" s="5">
        <v>307638.09999999998</v>
      </c>
      <c r="H249" s="5">
        <v>307638.09999999998</v>
      </c>
      <c r="I249" s="5">
        <v>0</v>
      </c>
    </row>
    <row r="250" spans="1:9" x14ac:dyDescent="0.3">
      <c r="A250" s="9" t="s">
        <v>253</v>
      </c>
      <c r="B250" s="5">
        <v>2954361.57</v>
      </c>
      <c r="C250" s="5">
        <v>3098895.01</v>
      </c>
      <c r="D250" s="5">
        <v>3098895.01</v>
      </c>
      <c r="E250" s="5">
        <v>3098895.01</v>
      </c>
      <c r="F250" s="5">
        <v>3098895.01</v>
      </c>
      <c r="G250" s="5">
        <v>3098895.01</v>
      </c>
      <c r="H250" s="5">
        <v>3098895.01</v>
      </c>
      <c r="I250" s="5">
        <v>0</v>
      </c>
    </row>
    <row r="251" spans="1:9" x14ac:dyDescent="0.3">
      <c r="A251" s="9" t="s">
        <v>254</v>
      </c>
      <c r="B251" s="5">
        <v>52308.58</v>
      </c>
      <c r="C251" s="5">
        <v>52308.58</v>
      </c>
      <c r="D251" s="5">
        <v>52308.58</v>
      </c>
      <c r="E251" s="5">
        <v>52308.58</v>
      </c>
      <c r="F251" s="5">
        <v>52308.58</v>
      </c>
      <c r="G251" s="5">
        <v>52308.58</v>
      </c>
      <c r="H251" s="5">
        <v>52308.58</v>
      </c>
      <c r="I251" s="5">
        <v>0</v>
      </c>
    </row>
    <row r="252" spans="1:9" x14ac:dyDescent="0.3">
      <c r="A252" s="9" t="s">
        <v>255</v>
      </c>
      <c r="B252" s="5">
        <v>778293.3</v>
      </c>
      <c r="C252" s="5">
        <v>3211.43</v>
      </c>
      <c r="D252" s="5">
        <v>3211.43</v>
      </c>
      <c r="E252" s="5">
        <v>3211.43</v>
      </c>
      <c r="F252" s="5">
        <v>3211.43</v>
      </c>
      <c r="G252" s="5">
        <v>3211.43</v>
      </c>
      <c r="H252" s="5">
        <v>3211.43</v>
      </c>
      <c r="I252" s="5">
        <v>0</v>
      </c>
    </row>
    <row r="253" spans="1:9" x14ac:dyDescent="0.3">
      <c r="A253" s="9" t="s">
        <v>256</v>
      </c>
      <c r="B253" s="5">
        <v>1206698.6399999999</v>
      </c>
      <c r="C253" s="5">
        <v>8329.58</v>
      </c>
      <c r="D253" s="5">
        <v>8329.58</v>
      </c>
      <c r="E253" s="5">
        <v>8329.58</v>
      </c>
      <c r="F253" s="5">
        <v>8329.58</v>
      </c>
      <c r="G253" s="5">
        <v>8329.58</v>
      </c>
      <c r="H253" s="5">
        <v>8329.58</v>
      </c>
      <c r="I253" s="5">
        <v>0</v>
      </c>
    </row>
    <row r="254" spans="1:9" x14ac:dyDescent="0.3">
      <c r="A254" s="9" t="s">
        <v>257</v>
      </c>
      <c r="B254" s="5">
        <v>0</v>
      </c>
      <c r="C254" s="5">
        <v>1301282.1593009797</v>
      </c>
      <c r="D254" s="5">
        <v>-2075640.4032461941</v>
      </c>
      <c r="E254" s="5">
        <v>-1741285.637087509</v>
      </c>
      <c r="F254" s="5">
        <v>-2023898.8924487589</v>
      </c>
      <c r="G254" s="5">
        <v>35187.589853998688</v>
      </c>
      <c r="H254" s="5">
        <v>54.322790324425583</v>
      </c>
      <c r="I254" s="5">
        <v>0</v>
      </c>
    </row>
    <row r="255" spans="1:9" x14ac:dyDescent="0.3">
      <c r="A255" s="9" t="s">
        <v>258</v>
      </c>
      <c r="B255" s="5">
        <v>59948.27</v>
      </c>
      <c r="C255" s="5">
        <v>9484.5300000000007</v>
      </c>
      <c r="D255" s="5">
        <v>9484.5300000000007</v>
      </c>
      <c r="E255" s="5">
        <v>9484.5300000000007</v>
      </c>
      <c r="F255" s="5">
        <v>9484.5300000000007</v>
      </c>
      <c r="G255" s="5">
        <v>9484.5300000000007</v>
      </c>
      <c r="H255" s="5">
        <v>9484.5300000000007</v>
      </c>
      <c r="I255" s="5">
        <v>0</v>
      </c>
    </row>
    <row r="256" spans="1:9" x14ac:dyDescent="0.3">
      <c r="A256" s="9" t="s">
        <v>259</v>
      </c>
      <c r="B256" s="5">
        <v>0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</row>
    <row r="257" spans="1:9" x14ac:dyDescent="0.3">
      <c r="A257" s="9" t="s">
        <v>260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</row>
    <row r="258" spans="1:9" x14ac:dyDescent="0.3">
      <c r="A258" s="9" t="s">
        <v>261</v>
      </c>
      <c r="B258" s="5">
        <v>2917011.02</v>
      </c>
      <c r="C258" s="5">
        <v>3818901.63</v>
      </c>
      <c r="D258" s="5">
        <v>3818901.63</v>
      </c>
      <c r="E258" s="5">
        <v>3818901.63</v>
      </c>
      <c r="F258" s="5">
        <v>3818901.63</v>
      </c>
      <c r="G258" s="5">
        <v>3818901.63</v>
      </c>
      <c r="H258" s="5">
        <v>3818901.63</v>
      </c>
      <c r="I258" s="5">
        <v>0</v>
      </c>
    </row>
    <row r="259" spans="1:9" x14ac:dyDescent="0.3">
      <c r="A259" s="9" t="s">
        <v>262</v>
      </c>
      <c r="B259" s="5">
        <v>1914930.94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</row>
    <row r="260" spans="1:9" x14ac:dyDescent="0.3">
      <c r="A260" s="9" t="s">
        <v>263</v>
      </c>
      <c r="B260" s="5">
        <v>283890.13</v>
      </c>
      <c r="C260" s="5">
        <v>2206792.36</v>
      </c>
      <c r="D260" s="5">
        <v>2206792.36</v>
      </c>
      <c r="E260" s="5">
        <v>2206792.36</v>
      </c>
      <c r="F260" s="5">
        <v>2206792.36</v>
      </c>
      <c r="G260" s="5">
        <v>2206792.36</v>
      </c>
      <c r="H260" s="5">
        <v>2206792.36</v>
      </c>
      <c r="I260" s="5">
        <v>0</v>
      </c>
    </row>
    <row r="261" spans="1:9" x14ac:dyDescent="0.3">
      <c r="A261" s="9" t="s">
        <v>264</v>
      </c>
      <c r="B261" s="5">
        <v>0</v>
      </c>
      <c r="C261" s="5">
        <v>49364.65</v>
      </c>
      <c r="D261" s="5">
        <v>49364.65</v>
      </c>
      <c r="E261" s="5">
        <v>49364.65</v>
      </c>
      <c r="F261" s="5">
        <v>49364.65</v>
      </c>
      <c r="G261" s="5">
        <v>49364.65</v>
      </c>
      <c r="H261" s="5">
        <v>49364.65</v>
      </c>
      <c r="I261" s="5">
        <v>0</v>
      </c>
    </row>
    <row r="262" spans="1:9" x14ac:dyDescent="0.3">
      <c r="A262" s="9" t="s">
        <v>265</v>
      </c>
      <c r="B262" s="5">
        <v>28398.47</v>
      </c>
      <c r="C262" s="5">
        <v>75886.67</v>
      </c>
      <c r="D262" s="5">
        <v>75886.67</v>
      </c>
      <c r="E262" s="5">
        <v>75886.67</v>
      </c>
      <c r="F262" s="5">
        <v>75886.67</v>
      </c>
      <c r="G262" s="5">
        <v>75886.67</v>
      </c>
      <c r="H262" s="5">
        <v>75886.67</v>
      </c>
      <c r="I262" s="5">
        <v>0</v>
      </c>
    </row>
    <row r="263" spans="1:9" x14ac:dyDescent="0.3">
      <c r="A263" s="9" t="s">
        <v>266</v>
      </c>
      <c r="B263" s="5">
        <v>205231.82</v>
      </c>
      <c r="C263" s="5">
        <v>233682.15</v>
      </c>
      <c r="D263" s="5">
        <v>233682.15</v>
      </c>
      <c r="E263" s="5">
        <v>233682.15</v>
      </c>
      <c r="F263" s="5">
        <v>233682.15</v>
      </c>
      <c r="G263" s="5">
        <v>233682.15</v>
      </c>
      <c r="H263" s="5">
        <v>233682.15</v>
      </c>
      <c r="I263" s="5">
        <v>0</v>
      </c>
    </row>
    <row r="264" spans="1:9" x14ac:dyDescent="0.3">
      <c r="A264" s="9" t="s">
        <v>267</v>
      </c>
      <c r="B264" s="5">
        <v>0</v>
      </c>
      <c r="C264" s="5">
        <v>532122.24</v>
      </c>
      <c r="D264" s="5">
        <v>532122.24</v>
      </c>
      <c r="E264" s="5">
        <v>532122.24</v>
      </c>
      <c r="F264" s="5">
        <v>532122.24</v>
      </c>
      <c r="G264" s="5">
        <v>532122.24</v>
      </c>
      <c r="H264" s="5">
        <v>532122.24</v>
      </c>
      <c r="I264" s="5">
        <v>0</v>
      </c>
    </row>
    <row r="265" spans="1:9" x14ac:dyDescent="0.3">
      <c r="A265" s="9" t="s">
        <v>268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</row>
    <row r="266" spans="1:9" x14ac:dyDescent="0.3">
      <c r="A266" s="9" t="s">
        <v>269</v>
      </c>
      <c r="B266" s="5">
        <v>0</v>
      </c>
      <c r="C266" s="5">
        <v>139513.44</v>
      </c>
      <c r="D266" s="5">
        <v>139513.44</v>
      </c>
      <c r="E266" s="5">
        <v>139513.44</v>
      </c>
      <c r="F266" s="5">
        <v>139513.44</v>
      </c>
      <c r="G266" s="5">
        <v>139513.44</v>
      </c>
      <c r="H266" s="5">
        <v>139513.44</v>
      </c>
      <c r="I266" s="5">
        <v>0</v>
      </c>
    </row>
    <row r="267" spans="1:9" x14ac:dyDescent="0.3">
      <c r="A267" s="8" t="s">
        <v>270</v>
      </c>
      <c r="B267" s="5"/>
      <c r="C267" s="5"/>
      <c r="D267" s="5"/>
      <c r="E267" s="5"/>
      <c r="F267" s="5"/>
      <c r="G267" s="5"/>
      <c r="H267" s="5"/>
      <c r="I267" s="5"/>
    </row>
    <row r="268" spans="1:9" x14ac:dyDescent="0.3">
      <c r="A268" s="9" t="s">
        <v>271</v>
      </c>
      <c r="B268" s="5">
        <v>8413.99</v>
      </c>
      <c r="C268" s="5">
        <v>164.91</v>
      </c>
      <c r="D268" s="5">
        <v>164.91</v>
      </c>
      <c r="E268" s="5">
        <v>164.91</v>
      </c>
      <c r="F268" s="5">
        <v>164.91</v>
      </c>
      <c r="G268" s="5">
        <v>164.91</v>
      </c>
      <c r="H268" s="5">
        <v>164.91</v>
      </c>
      <c r="I268" s="5">
        <v>0</v>
      </c>
    </row>
    <row r="269" spans="1:9" x14ac:dyDescent="0.3">
      <c r="A269" s="8" t="s">
        <v>272</v>
      </c>
      <c r="B269" s="5"/>
      <c r="C269" s="5"/>
      <c r="D269" s="5"/>
      <c r="E269" s="5"/>
      <c r="F269" s="5"/>
      <c r="G269" s="5"/>
      <c r="H269" s="5"/>
      <c r="I269" s="5"/>
    </row>
    <row r="270" spans="1:9" x14ac:dyDescent="0.3">
      <c r="A270" s="9" t="s">
        <v>273</v>
      </c>
      <c r="B270" s="5">
        <v>339318263.24000001</v>
      </c>
      <c r="C270" s="5">
        <v>37866695.239999995</v>
      </c>
      <c r="D270" s="5">
        <v>20951195.240000002</v>
      </c>
      <c r="E270" s="5">
        <v>1261195.2399999939</v>
      </c>
      <c r="F270" s="5">
        <v>1261195.2399999939</v>
      </c>
      <c r="G270" s="5">
        <v>1261195.2399999939</v>
      </c>
      <c r="H270" s="5">
        <v>1261195.2399999939</v>
      </c>
      <c r="I270" s="5">
        <v>0</v>
      </c>
    </row>
    <row r="271" spans="1:9" x14ac:dyDescent="0.3">
      <c r="A271" s="9" t="s">
        <v>274</v>
      </c>
      <c r="B271" s="5">
        <v>981106</v>
      </c>
      <c r="C271" s="5">
        <v>981106</v>
      </c>
      <c r="D271" s="5">
        <v>981106</v>
      </c>
      <c r="E271" s="5">
        <v>981106</v>
      </c>
      <c r="F271" s="5">
        <v>981106</v>
      </c>
      <c r="G271" s="5">
        <v>981106</v>
      </c>
      <c r="H271" s="5">
        <v>981106</v>
      </c>
      <c r="I271" s="5">
        <v>0</v>
      </c>
    </row>
    <row r="272" spans="1:9" x14ac:dyDescent="0.3">
      <c r="A272" s="9" t="s">
        <v>275</v>
      </c>
      <c r="B272" s="5">
        <v>323509</v>
      </c>
      <c r="C272" s="5">
        <v>272401</v>
      </c>
      <c r="D272" s="5">
        <v>272401</v>
      </c>
      <c r="E272" s="5">
        <v>272401</v>
      </c>
      <c r="F272" s="5">
        <v>272401</v>
      </c>
      <c r="G272" s="5">
        <v>272401</v>
      </c>
      <c r="H272" s="5">
        <v>272401</v>
      </c>
      <c r="I272" s="5">
        <v>0</v>
      </c>
    </row>
    <row r="273" spans="1:9" x14ac:dyDescent="0.3">
      <c r="A273" s="9" t="s">
        <v>276</v>
      </c>
      <c r="B273" s="5">
        <v>92354203.200000003</v>
      </c>
      <c r="C273" s="5">
        <v>97479769.829999998</v>
      </c>
      <c r="D273" s="5">
        <v>97479769.829999998</v>
      </c>
      <c r="E273" s="5">
        <v>97479769.829999998</v>
      </c>
      <c r="F273" s="5">
        <v>97479769.829999998</v>
      </c>
      <c r="G273" s="5">
        <v>97479769.829999998</v>
      </c>
      <c r="H273" s="5">
        <v>97479769.829999998</v>
      </c>
      <c r="I273" s="5">
        <v>0</v>
      </c>
    </row>
    <row r="274" spans="1:9" x14ac:dyDescent="0.3">
      <c r="A274" s="9" t="s">
        <v>277</v>
      </c>
      <c r="B274" s="5">
        <v>-92369474.659999996</v>
      </c>
      <c r="C274" s="5">
        <v>-97479769.829999998</v>
      </c>
      <c r="D274" s="5">
        <v>-97479769.829999998</v>
      </c>
      <c r="E274" s="5">
        <v>-97479769.829999998</v>
      </c>
      <c r="F274" s="5">
        <v>-97479769.829999998</v>
      </c>
      <c r="G274" s="5">
        <v>-97479769.829999998</v>
      </c>
      <c r="H274" s="5">
        <v>-97479769.829999998</v>
      </c>
      <c r="I274" s="5">
        <v>0</v>
      </c>
    </row>
    <row r="275" spans="1:9" x14ac:dyDescent="0.3">
      <c r="A275" s="9" t="s">
        <v>278</v>
      </c>
      <c r="B275" s="5">
        <v>1189172556.8199999</v>
      </c>
      <c r="C275" s="5">
        <v>1243266640</v>
      </c>
      <c r="D275" s="5">
        <v>1301709148</v>
      </c>
      <c r="E275" s="5">
        <v>1365536812</v>
      </c>
      <c r="F275" s="5">
        <v>1433924500</v>
      </c>
      <c r="G275" s="5">
        <v>1505094124</v>
      </c>
      <c r="H275" s="5">
        <v>1579503640</v>
      </c>
      <c r="I275" s="5">
        <v>0</v>
      </c>
    </row>
    <row r="276" spans="1:9" x14ac:dyDescent="0.3">
      <c r="A276" s="9" t="s">
        <v>279</v>
      </c>
      <c r="B276" s="5">
        <v>798212.31</v>
      </c>
      <c r="C276" s="5">
        <v>956294.33</v>
      </c>
      <c r="D276" s="5">
        <v>956294.33</v>
      </c>
      <c r="E276" s="5">
        <v>956294.33</v>
      </c>
      <c r="F276" s="5">
        <v>956294.33</v>
      </c>
      <c r="G276" s="5">
        <v>956294.33</v>
      </c>
      <c r="H276" s="5">
        <v>956294.33</v>
      </c>
      <c r="I276" s="5">
        <v>0</v>
      </c>
    </row>
    <row r="277" spans="1:9" x14ac:dyDescent="0.3">
      <c r="A277" s="9" t="s">
        <v>280</v>
      </c>
      <c r="B277" s="5">
        <v>33732507</v>
      </c>
      <c r="C277" s="5">
        <v>33732507</v>
      </c>
      <c r="D277" s="5">
        <v>33732507</v>
      </c>
      <c r="E277" s="5">
        <v>33732507</v>
      </c>
      <c r="F277" s="5">
        <v>33732507</v>
      </c>
      <c r="G277" s="5">
        <v>33732507</v>
      </c>
      <c r="H277" s="5">
        <v>33732507</v>
      </c>
      <c r="I277" s="5">
        <v>0</v>
      </c>
    </row>
    <row r="278" spans="1:9" x14ac:dyDescent="0.3">
      <c r="A278" s="9" t="s">
        <v>281</v>
      </c>
      <c r="B278" s="5">
        <v>45143.56</v>
      </c>
      <c r="C278" s="5">
        <v>2583941.21</v>
      </c>
      <c r="D278" s="5">
        <v>2583941.21</v>
      </c>
      <c r="E278" s="5">
        <v>2583941.21</v>
      </c>
      <c r="F278" s="5">
        <v>2583941.21</v>
      </c>
      <c r="G278" s="5">
        <v>2583941.21</v>
      </c>
      <c r="H278" s="5">
        <v>2583941.21</v>
      </c>
      <c r="I278" s="5">
        <v>0</v>
      </c>
    </row>
    <row r="279" spans="1:9" x14ac:dyDescent="0.3">
      <c r="A279" s="9" t="s">
        <v>282</v>
      </c>
      <c r="B279" s="5">
        <v>60150.28</v>
      </c>
      <c r="C279" s="5">
        <v>442101.23</v>
      </c>
      <c r="D279" s="5">
        <v>442101.23</v>
      </c>
      <c r="E279" s="5">
        <v>442101.23</v>
      </c>
      <c r="F279" s="5">
        <v>442101.23</v>
      </c>
      <c r="G279" s="5">
        <v>442101.23</v>
      </c>
      <c r="H279" s="5">
        <v>442101.23</v>
      </c>
      <c r="I279" s="5">
        <v>0</v>
      </c>
    </row>
    <row r="280" spans="1:9" x14ac:dyDescent="0.3">
      <c r="A280" s="9" t="s">
        <v>283</v>
      </c>
      <c r="B280" s="5">
        <v>11806416</v>
      </c>
      <c r="C280" s="5">
        <v>26783625</v>
      </c>
      <c r="D280" s="5">
        <v>23303114</v>
      </c>
      <c r="E280" s="5">
        <v>11999999.999999998</v>
      </c>
      <c r="F280" s="5">
        <v>11999999.999999998</v>
      </c>
      <c r="G280" s="5">
        <v>11999999.999999998</v>
      </c>
      <c r="H280" s="5">
        <v>11999999.999999998</v>
      </c>
      <c r="I280" s="5">
        <v>0</v>
      </c>
    </row>
    <row r="281" spans="1:9" x14ac:dyDescent="0.3">
      <c r="A281" s="9" t="s">
        <v>284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</row>
    <row r="282" spans="1:9" x14ac:dyDescent="0.3">
      <c r="A282" s="9" t="s">
        <v>285</v>
      </c>
      <c r="B282" s="5">
        <v>1962499.92</v>
      </c>
      <c r="C282" s="5">
        <v>1704253.6</v>
      </c>
      <c r="D282" s="5">
        <v>4925003.76</v>
      </c>
      <c r="E282" s="5">
        <v>4925003.76</v>
      </c>
      <c r="F282" s="5">
        <v>4925003.76</v>
      </c>
      <c r="G282" s="5">
        <v>4925003.76</v>
      </c>
      <c r="H282" s="5">
        <v>4925003.76</v>
      </c>
      <c r="I282" s="5">
        <v>0</v>
      </c>
    </row>
    <row r="283" spans="1:9" x14ac:dyDescent="0.3">
      <c r="A283" s="8" t="s">
        <v>286</v>
      </c>
      <c r="B283" s="5"/>
      <c r="C283" s="5"/>
      <c r="D283" s="5"/>
      <c r="E283" s="5"/>
      <c r="F283" s="5"/>
      <c r="G283" s="5"/>
      <c r="H283" s="5"/>
      <c r="I283" s="5"/>
    </row>
    <row r="284" spans="1:9" x14ac:dyDescent="0.3">
      <c r="A284" s="9" t="s">
        <v>287</v>
      </c>
      <c r="B284" s="5">
        <v>15260715.16</v>
      </c>
      <c r="C284" s="5">
        <v>103525350.55321477</v>
      </c>
      <c r="D284" s="5">
        <v>97156274.501073763</v>
      </c>
      <c r="E284" s="5">
        <v>90963124.853932723</v>
      </c>
      <c r="F284" s="5">
        <v>84769975.206791684</v>
      </c>
      <c r="G284" s="5">
        <v>78576825.559650645</v>
      </c>
      <c r="H284" s="5">
        <v>72466185.357772753</v>
      </c>
      <c r="I284" s="5">
        <v>0</v>
      </c>
    </row>
    <row r="285" spans="1:9" x14ac:dyDescent="0.3">
      <c r="A285" s="12" t="s">
        <v>288</v>
      </c>
      <c r="B285" s="13">
        <v>39023144296.689995</v>
      </c>
      <c r="C285" s="13">
        <v>41967580856.614189</v>
      </c>
      <c r="D285" s="13">
        <v>44702959585.805046</v>
      </c>
      <c r="E285" s="13">
        <v>47194145363.415039</v>
      </c>
      <c r="F285" s="13">
        <v>49013057448.358177</v>
      </c>
      <c r="G285" s="13">
        <v>50869849906.174568</v>
      </c>
      <c r="H285" s="13">
        <v>52581186049.482689</v>
      </c>
      <c r="I285" s="13">
        <v>0</v>
      </c>
    </row>
    <row r="287" spans="1:9" x14ac:dyDescent="0.3">
      <c r="A287" s="4" t="s">
        <v>289</v>
      </c>
      <c r="B287" s="5"/>
      <c r="C287" s="5"/>
      <c r="D287" s="5"/>
      <c r="E287" s="5"/>
      <c r="F287" s="5"/>
      <c r="G287" s="5"/>
      <c r="H287" s="5"/>
      <c r="I287" s="5"/>
    </row>
    <row r="288" spans="1:9" x14ac:dyDescent="0.3">
      <c r="A288" s="6" t="s">
        <v>290</v>
      </c>
      <c r="B288" s="5"/>
      <c r="C288" s="5"/>
      <c r="D288" s="5"/>
      <c r="E288" s="5"/>
      <c r="F288" s="5"/>
      <c r="G288" s="5"/>
      <c r="H288" s="5"/>
      <c r="I288" s="5"/>
    </row>
    <row r="289" spans="1:9" x14ac:dyDescent="0.3">
      <c r="A289" s="7" t="s">
        <v>291</v>
      </c>
      <c r="B289" s="5"/>
      <c r="C289" s="5"/>
      <c r="D289" s="5"/>
      <c r="E289" s="5"/>
      <c r="F289" s="5"/>
      <c r="G289" s="5"/>
      <c r="H289" s="5"/>
      <c r="I289" s="5"/>
    </row>
    <row r="290" spans="1:9" x14ac:dyDescent="0.3">
      <c r="A290" s="8" t="s">
        <v>292</v>
      </c>
      <c r="B290" s="5"/>
      <c r="C290" s="5"/>
      <c r="D290" s="5"/>
      <c r="E290" s="5"/>
      <c r="F290" s="5"/>
      <c r="G290" s="5"/>
      <c r="H290" s="5"/>
      <c r="I290" s="5"/>
    </row>
    <row r="291" spans="1:9" x14ac:dyDescent="0.3">
      <c r="A291" s="9" t="s">
        <v>293</v>
      </c>
      <c r="B291" s="5"/>
      <c r="C291" s="5"/>
      <c r="D291" s="5"/>
      <c r="E291" s="5"/>
      <c r="F291" s="5"/>
      <c r="G291" s="5"/>
      <c r="H291" s="5"/>
      <c r="I291" s="5"/>
    </row>
    <row r="292" spans="1:9" x14ac:dyDescent="0.3">
      <c r="A292" s="10" t="s">
        <v>294</v>
      </c>
      <c r="B292" s="5">
        <v>-1373068514.9200001</v>
      </c>
      <c r="C292" s="5">
        <v>-1373068514.9200001</v>
      </c>
      <c r="D292" s="5">
        <v>-1373068514.9200001</v>
      </c>
      <c r="E292" s="5">
        <v>-1373068514.9200001</v>
      </c>
      <c r="F292" s="5">
        <v>-1373068514.9200001</v>
      </c>
      <c r="G292" s="5">
        <v>-1373068514.9200001</v>
      </c>
      <c r="H292" s="5">
        <v>-1373068514.9200001</v>
      </c>
      <c r="I292" s="5">
        <v>0</v>
      </c>
    </row>
    <row r="293" spans="1:9" x14ac:dyDescent="0.3">
      <c r="A293" s="8" t="s">
        <v>295</v>
      </c>
      <c r="B293" s="5"/>
      <c r="C293" s="5"/>
      <c r="D293" s="5"/>
      <c r="E293" s="5"/>
      <c r="F293" s="5"/>
      <c r="G293" s="5"/>
      <c r="H293" s="5"/>
      <c r="I293" s="5"/>
    </row>
    <row r="294" spans="1:9" x14ac:dyDescent="0.3">
      <c r="A294" s="9" t="s">
        <v>296</v>
      </c>
      <c r="B294" s="5"/>
      <c r="C294" s="5"/>
      <c r="D294" s="5"/>
      <c r="E294" s="5"/>
      <c r="F294" s="5"/>
      <c r="G294" s="5"/>
      <c r="H294" s="5"/>
      <c r="I294" s="5"/>
    </row>
    <row r="295" spans="1:9" x14ac:dyDescent="0.3">
      <c r="A295" s="10" t="s">
        <v>297</v>
      </c>
      <c r="B295" s="5">
        <v>-6281993846.4899998</v>
      </c>
      <c r="C295" s="5">
        <v>-7653246433.5200005</v>
      </c>
      <c r="D295" s="5">
        <v>-7789119102.2714634</v>
      </c>
      <c r="E295" s="5">
        <v>-7789119102.2714634</v>
      </c>
      <c r="F295" s="5">
        <v>-7789119102.2714634</v>
      </c>
      <c r="G295" s="5">
        <v>-7789119102.2714634</v>
      </c>
      <c r="H295" s="5">
        <v>-8189119102.2714634</v>
      </c>
      <c r="I295" s="5">
        <v>0</v>
      </c>
    </row>
    <row r="296" spans="1:9" x14ac:dyDescent="0.3">
      <c r="A296" s="10" t="s">
        <v>298</v>
      </c>
      <c r="B296" s="5">
        <v>0</v>
      </c>
      <c r="C296" s="5">
        <v>-82753566.469999999</v>
      </c>
      <c r="D296" s="5">
        <v>-82753566.469999999</v>
      </c>
      <c r="E296" s="5">
        <v>-82753566.469999999</v>
      </c>
      <c r="F296" s="5">
        <v>-82753566.469999999</v>
      </c>
      <c r="G296" s="5">
        <v>-82753566.469999999</v>
      </c>
      <c r="H296" s="5">
        <v>-82753566.469999999</v>
      </c>
      <c r="I296" s="5">
        <v>0</v>
      </c>
    </row>
    <row r="297" spans="1:9" x14ac:dyDescent="0.3">
      <c r="A297" s="8" t="s">
        <v>299</v>
      </c>
      <c r="B297" s="5"/>
      <c r="C297" s="5"/>
      <c r="D297" s="5"/>
      <c r="E297" s="5"/>
      <c r="F297" s="5"/>
      <c r="G297" s="5"/>
      <c r="H297" s="5"/>
      <c r="I297" s="5"/>
    </row>
    <row r="298" spans="1:9" x14ac:dyDescent="0.3">
      <c r="A298" s="9" t="s">
        <v>300</v>
      </c>
      <c r="B298" s="5"/>
      <c r="C298" s="5"/>
      <c r="D298" s="5"/>
      <c r="E298" s="5"/>
      <c r="F298" s="5"/>
      <c r="G298" s="5"/>
      <c r="H298" s="5"/>
      <c r="I298" s="5"/>
    </row>
    <row r="299" spans="1:9" x14ac:dyDescent="0.3">
      <c r="A299" s="10" t="s">
        <v>301</v>
      </c>
      <c r="B299" s="5">
        <v>3741472.16</v>
      </c>
      <c r="C299" s="5">
        <v>3741472.16</v>
      </c>
      <c r="D299" s="5">
        <v>3741472.16</v>
      </c>
      <c r="E299" s="5">
        <v>3741472.16</v>
      </c>
      <c r="F299" s="5">
        <v>3741472.16</v>
      </c>
      <c r="G299" s="5">
        <v>3741472.16</v>
      </c>
      <c r="H299" s="5">
        <v>3741472.16</v>
      </c>
      <c r="I299" s="5">
        <v>0</v>
      </c>
    </row>
    <row r="300" spans="1:9" x14ac:dyDescent="0.3">
      <c r="A300" s="8" t="s">
        <v>302</v>
      </c>
      <c r="B300" s="5"/>
      <c r="C300" s="5"/>
      <c r="D300" s="5"/>
      <c r="E300" s="5"/>
      <c r="F300" s="5"/>
      <c r="G300" s="5"/>
      <c r="H300" s="5"/>
      <c r="I300" s="5"/>
    </row>
    <row r="301" spans="1:9" x14ac:dyDescent="0.3">
      <c r="A301" s="9" t="s">
        <v>303</v>
      </c>
      <c r="B301" s="5"/>
      <c r="C301" s="5"/>
      <c r="D301" s="5"/>
      <c r="E301" s="5"/>
      <c r="F301" s="5"/>
      <c r="G301" s="5"/>
      <c r="H301" s="5"/>
      <c r="I301" s="5"/>
    </row>
    <row r="302" spans="1:9" x14ac:dyDescent="0.3">
      <c r="A302" s="10" t="s">
        <v>304</v>
      </c>
      <c r="B302" s="5">
        <v>-5532381180.25</v>
      </c>
      <c r="C302" s="5">
        <v>-5499450252.5699997</v>
      </c>
      <c r="D302" s="5">
        <v>-5622491474.8168869</v>
      </c>
      <c r="E302" s="5">
        <v>-7368910194.1147413</v>
      </c>
      <c r="F302" s="5">
        <v>-7844098507.9906483</v>
      </c>
      <c r="G302" s="5">
        <v>-9115916564.5783405</v>
      </c>
      <c r="H302" s="5">
        <v>-9653628084.6220303</v>
      </c>
      <c r="I302" s="5">
        <v>0</v>
      </c>
    </row>
    <row r="303" spans="1:9" x14ac:dyDescent="0.3">
      <c r="A303" s="10" t="s">
        <v>305</v>
      </c>
      <c r="B303" s="5">
        <v>-1517069072.3699999</v>
      </c>
      <c r="C303" s="5">
        <v>-1634794684.2612391</v>
      </c>
      <c r="D303" s="5">
        <v>-1746418719.2978544</v>
      </c>
      <c r="E303" s="5">
        <v>-1479159562.1939564</v>
      </c>
      <c r="F303" s="5">
        <v>-1413409604.4426618</v>
      </c>
      <c r="G303" s="5">
        <v>-1275285681.6797249</v>
      </c>
      <c r="H303" s="5">
        <v>-1179897499.9188089</v>
      </c>
      <c r="I303" s="5">
        <v>0</v>
      </c>
    </row>
    <row r="304" spans="1:9" x14ac:dyDescent="0.3">
      <c r="A304" s="9" t="s">
        <v>306</v>
      </c>
      <c r="B304" s="5"/>
      <c r="C304" s="5"/>
      <c r="D304" s="5"/>
      <c r="E304" s="5"/>
      <c r="F304" s="5"/>
      <c r="G304" s="5"/>
      <c r="H304" s="5"/>
      <c r="I304" s="5"/>
    </row>
    <row r="305" spans="1:9" x14ac:dyDescent="0.3">
      <c r="A305" s="10" t="s">
        <v>307</v>
      </c>
      <c r="B305" s="5">
        <v>1550000000</v>
      </c>
      <c r="C305" s="5">
        <v>1511753462.0143523</v>
      </c>
      <c r="D305" s="5">
        <v>0</v>
      </c>
      <c r="E305" s="5">
        <v>1003971248.3180494</v>
      </c>
      <c r="F305" s="5">
        <v>141591547.85496899</v>
      </c>
      <c r="G305" s="5">
        <v>737574161.6360358</v>
      </c>
      <c r="H305" s="5">
        <v>1194202633.4824355</v>
      </c>
      <c r="I305" s="5">
        <v>0</v>
      </c>
    </row>
    <row r="306" spans="1:9" x14ac:dyDescent="0.3">
      <c r="A306" s="7" t="s">
        <v>308</v>
      </c>
      <c r="B306" s="5"/>
      <c r="C306" s="5"/>
      <c r="D306" s="5"/>
      <c r="E306" s="5"/>
      <c r="F306" s="5"/>
      <c r="G306" s="5"/>
      <c r="H306" s="5"/>
      <c r="I306" s="5"/>
    </row>
    <row r="307" spans="1:9" x14ac:dyDescent="0.3">
      <c r="A307" s="8" t="s">
        <v>309</v>
      </c>
      <c r="B307" s="5"/>
      <c r="C307" s="5"/>
      <c r="D307" s="5"/>
      <c r="E307" s="5"/>
      <c r="F307" s="5"/>
      <c r="G307" s="5"/>
      <c r="H307" s="5"/>
      <c r="I307" s="5"/>
    </row>
    <row r="308" spans="1:9" x14ac:dyDescent="0.3">
      <c r="A308" s="9" t="s">
        <v>310</v>
      </c>
      <c r="B308" s="5">
        <v>-9123270000</v>
      </c>
      <c r="C308" s="5">
        <v>-10008271000</v>
      </c>
      <c r="D308" s="5">
        <v>-10008271000</v>
      </c>
      <c r="E308" s="5">
        <v>-10708271000</v>
      </c>
      <c r="F308" s="5">
        <v>-11858271000</v>
      </c>
      <c r="G308" s="5">
        <v>-12699636000</v>
      </c>
      <c r="H308" s="5">
        <v>-12699636000</v>
      </c>
      <c r="I308" s="5">
        <v>0</v>
      </c>
    </row>
    <row r="309" spans="1:9" x14ac:dyDescent="0.3">
      <c r="A309" s="9" t="s">
        <v>311</v>
      </c>
      <c r="B309" s="5">
        <v>-331132977</v>
      </c>
      <c r="C309" s="5">
        <v>-272672561</v>
      </c>
      <c r="D309" s="5">
        <v>-210294416</v>
      </c>
      <c r="E309" s="5">
        <v>-144230553</v>
      </c>
      <c r="F309" s="5">
        <v>-74178014</v>
      </c>
      <c r="G309" s="5">
        <v>0</v>
      </c>
      <c r="H309" s="5">
        <v>0</v>
      </c>
      <c r="I309" s="5">
        <v>0</v>
      </c>
    </row>
    <row r="310" spans="1:9" x14ac:dyDescent="0.3">
      <c r="A310" s="9" t="s">
        <v>312</v>
      </c>
      <c r="B310" s="5">
        <v>-58460416</v>
      </c>
      <c r="C310" s="5">
        <v>-62378145</v>
      </c>
      <c r="D310" s="5">
        <v>-62378145</v>
      </c>
      <c r="E310" s="5">
        <v>-62378145</v>
      </c>
      <c r="F310" s="5">
        <v>-62378145</v>
      </c>
      <c r="G310" s="5">
        <v>-62378145</v>
      </c>
      <c r="H310" s="5">
        <v>-62378145</v>
      </c>
      <c r="I310" s="5">
        <v>0</v>
      </c>
    </row>
    <row r="311" spans="1:9" x14ac:dyDescent="0.3">
      <c r="A311" s="9" t="s">
        <v>313</v>
      </c>
      <c r="B311" s="5">
        <v>58460416</v>
      </c>
      <c r="C311" s="5">
        <v>62378145</v>
      </c>
      <c r="D311" s="5">
        <v>62378145</v>
      </c>
      <c r="E311" s="5">
        <v>62378145</v>
      </c>
      <c r="F311" s="5">
        <v>62378145</v>
      </c>
      <c r="G311" s="5">
        <v>62378145</v>
      </c>
      <c r="H311" s="5">
        <v>62378145</v>
      </c>
      <c r="I311" s="5">
        <v>0</v>
      </c>
    </row>
    <row r="312" spans="1:9" x14ac:dyDescent="0.3">
      <c r="A312" s="9" t="s">
        <v>314</v>
      </c>
      <c r="B312" s="5">
        <v>0</v>
      </c>
      <c r="C312" s="5">
        <v>0</v>
      </c>
      <c r="D312" s="5">
        <v>-300000000</v>
      </c>
      <c r="E312" s="5">
        <v>-600000000</v>
      </c>
      <c r="F312" s="5">
        <v>0</v>
      </c>
      <c r="G312" s="5">
        <v>-8635000</v>
      </c>
      <c r="H312" s="5">
        <v>0</v>
      </c>
      <c r="I312" s="5">
        <v>0</v>
      </c>
    </row>
    <row r="313" spans="1:9" x14ac:dyDescent="0.3">
      <c r="A313" s="7" t="s">
        <v>315</v>
      </c>
      <c r="B313" s="5"/>
      <c r="C313" s="5"/>
      <c r="D313" s="5"/>
      <c r="E313" s="5"/>
      <c r="F313" s="5"/>
      <c r="G313" s="5"/>
      <c r="H313" s="5"/>
      <c r="I313" s="5"/>
    </row>
    <row r="314" spans="1:9" x14ac:dyDescent="0.3">
      <c r="A314" s="8" t="s">
        <v>316</v>
      </c>
      <c r="B314" s="5">
        <v>0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</row>
    <row r="315" spans="1:9" x14ac:dyDescent="0.3">
      <c r="A315" s="7" t="s">
        <v>317</v>
      </c>
      <c r="B315" s="5"/>
      <c r="C315" s="5"/>
      <c r="D315" s="5"/>
      <c r="E315" s="5"/>
      <c r="F315" s="5"/>
      <c r="G315" s="5"/>
      <c r="H315" s="5"/>
      <c r="I315" s="5"/>
    </row>
    <row r="316" spans="1:9" x14ac:dyDescent="0.3">
      <c r="A316" s="8" t="s">
        <v>318</v>
      </c>
      <c r="B316" s="5"/>
      <c r="C316" s="5"/>
      <c r="D316" s="5"/>
      <c r="E316" s="5"/>
      <c r="F316" s="5"/>
      <c r="G316" s="5"/>
      <c r="H316" s="5"/>
      <c r="I316" s="5"/>
    </row>
    <row r="317" spans="1:9" x14ac:dyDescent="0.3">
      <c r="A317" s="9" t="s">
        <v>319</v>
      </c>
      <c r="B317" s="5">
        <v>35973038.640000001</v>
      </c>
      <c r="C317" s="5">
        <v>34152634.392633311</v>
      </c>
      <c r="D317" s="5">
        <v>32332271.403166555</v>
      </c>
      <c r="E317" s="5">
        <v>30513296.880899802</v>
      </c>
      <c r="F317" s="5">
        <v>28701264.694633067</v>
      </c>
      <c r="G317" s="5">
        <v>26889232.508366331</v>
      </c>
      <c r="H317" s="5">
        <v>25077200.322099596</v>
      </c>
      <c r="I317" s="5">
        <v>0</v>
      </c>
    </row>
    <row r="318" spans="1:9" x14ac:dyDescent="0.3">
      <c r="A318" s="9" t="s">
        <v>320</v>
      </c>
      <c r="B318" s="5">
        <v>19407.189999999999</v>
      </c>
      <c r="C318" s="5">
        <v>14238.590000000002</v>
      </c>
      <c r="D318" s="5">
        <v>10265.030000000002</v>
      </c>
      <c r="E318" s="5">
        <v>6291.470000000003</v>
      </c>
      <c r="F318" s="5">
        <v>2317.9100000000017</v>
      </c>
      <c r="G318" s="5">
        <v>0</v>
      </c>
      <c r="H318" s="5">
        <v>0</v>
      </c>
      <c r="I318" s="5">
        <v>0</v>
      </c>
    </row>
    <row r="319" spans="1:9" x14ac:dyDescent="0.3">
      <c r="A319" s="6" t="s">
        <v>321</v>
      </c>
      <c r="B319" s="5"/>
      <c r="C319" s="5"/>
      <c r="D319" s="5"/>
      <c r="E319" s="5"/>
      <c r="F319" s="5"/>
      <c r="G319" s="5"/>
      <c r="H319" s="5"/>
      <c r="I319" s="5"/>
    </row>
    <row r="320" spans="1:9" x14ac:dyDescent="0.3">
      <c r="A320" s="7" t="s">
        <v>322</v>
      </c>
      <c r="B320" s="5"/>
      <c r="C320" s="5"/>
      <c r="D320" s="5"/>
      <c r="E320" s="5"/>
      <c r="F320" s="5"/>
      <c r="G320" s="5"/>
      <c r="H320" s="5"/>
      <c r="I320" s="5"/>
    </row>
    <row r="321" spans="1:9" x14ac:dyDescent="0.3">
      <c r="A321" s="8" t="s">
        <v>323</v>
      </c>
      <c r="B321" s="5"/>
      <c r="C321" s="5"/>
      <c r="D321" s="5"/>
      <c r="E321" s="5"/>
      <c r="F321" s="5"/>
      <c r="G321" s="5"/>
      <c r="H321" s="5"/>
      <c r="I321" s="5"/>
    </row>
    <row r="322" spans="1:9" x14ac:dyDescent="0.3">
      <c r="A322" s="9" t="s">
        <v>324</v>
      </c>
      <c r="B322" s="5">
        <v>-121688362.25</v>
      </c>
      <c r="C322" s="5">
        <v>-117964118.30505504</v>
      </c>
      <c r="D322" s="5">
        <v>-119034838.75355753</v>
      </c>
      <c r="E322" s="5">
        <v>-120114803.24080634</v>
      </c>
      <c r="F322" s="5">
        <v>-121204091.57498343</v>
      </c>
      <c r="G322" s="5">
        <v>-122302784.25329269</v>
      </c>
      <c r="H322" s="5">
        <v>-123410962.46790868</v>
      </c>
      <c r="I322" s="5">
        <v>0</v>
      </c>
    </row>
    <row r="323" spans="1:9" x14ac:dyDescent="0.3">
      <c r="A323" s="9" t="s">
        <v>325</v>
      </c>
      <c r="B323" s="5">
        <v>-465322.99</v>
      </c>
      <c r="C323" s="5">
        <v>-671814.54</v>
      </c>
      <c r="D323" s="5">
        <v>-671814.54</v>
      </c>
      <c r="E323" s="5">
        <v>-671814.54</v>
      </c>
      <c r="F323" s="5">
        <v>-671814.54</v>
      </c>
      <c r="G323" s="5">
        <v>-671814.54</v>
      </c>
      <c r="H323" s="5">
        <v>-671814.54</v>
      </c>
      <c r="I323" s="5">
        <v>0</v>
      </c>
    </row>
    <row r="324" spans="1:9" x14ac:dyDescent="0.3">
      <c r="A324" s="9" t="s">
        <v>326</v>
      </c>
      <c r="B324" s="5">
        <v>331108.15999999997</v>
      </c>
      <c r="C324" s="5">
        <v>324635</v>
      </c>
      <c r="D324" s="5">
        <v>324635</v>
      </c>
      <c r="E324" s="5">
        <v>324635</v>
      </c>
      <c r="F324" s="5">
        <v>324635</v>
      </c>
      <c r="G324" s="5">
        <v>324635</v>
      </c>
      <c r="H324" s="5">
        <v>324635</v>
      </c>
      <c r="I324" s="5">
        <v>0</v>
      </c>
    </row>
    <row r="325" spans="1:9" x14ac:dyDescent="0.3">
      <c r="A325" s="7" t="s">
        <v>327</v>
      </c>
      <c r="B325" s="5"/>
      <c r="C325" s="5"/>
      <c r="D325" s="5"/>
      <c r="E325" s="5"/>
      <c r="F325" s="5"/>
      <c r="G325" s="5"/>
      <c r="H325" s="5"/>
      <c r="I325" s="5"/>
    </row>
    <row r="326" spans="1:9" x14ac:dyDescent="0.3">
      <c r="A326" s="8" t="s">
        <v>328</v>
      </c>
      <c r="B326" s="5"/>
      <c r="C326" s="5"/>
      <c r="D326" s="5"/>
      <c r="E326" s="5"/>
      <c r="F326" s="5"/>
      <c r="G326" s="5"/>
      <c r="H326" s="5"/>
      <c r="I326" s="5"/>
    </row>
    <row r="327" spans="1:9" x14ac:dyDescent="0.3">
      <c r="A327" s="9" t="s">
        <v>329</v>
      </c>
      <c r="B327" s="5">
        <v>-24369709.16</v>
      </c>
      <c r="C327" s="5">
        <v>-16895902</v>
      </c>
      <c r="D327" s="5">
        <v>-20795902</v>
      </c>
      <c r="E327" s="5">
        <v>-19500000</v>
      </c>
      <c r="F327" s="5">
        <v>-19500000</v>
      </c>
      <c r="G327" s="5">
        <v>-19500000</v>
      </c>
      <c r="H327" s="5">
        <v>-19500000</v>
      </c>
      <c r="I327" s="5">
        <v>0</v>
      </c>
    </row>
    <row r="328" spans="1:9" x14ac:dyDescent="0.3">
      <c r="A328" s="8" t="s">
        <v>330</v>
      </c>
      <c r="B328" s="5"/>
      <c r="C328" s="5"/>
      <c r="D328" s="5"/>
      <c r="E328" s="5"/>
      <c r="F328" s="5"/>
      <c r="G328" s="5"/>
      <c r="H328" s="5"/>
      <c r="I328" s="5"/>
    </row>
    <row r="329" spans="1:9" x14ac:dyDescent="0.3">
      <c r="A329" s="9" t="s">
        <v>331</v>
      </c>
      <c r="B329" s="5">
        <v>-50122553.810000002</v>
      </c>
      <c r="C329" s="5">
        <v>-51104199.377089098</v>
      </c>
      <c r="D329" s="5">
        <v>-70799559.847089097</v>
      </c>
      <c r="E329" s="5">
        <v>-57755096.247089103</v>
      </c>
      <c r="F329" s="5">
        <v>-55367280.927089199</v>
      </c>
      <c r="G329" s="5">
        <v>-74420334.387089193</v>
      </c>
      <c r="H329" s="5">
        <v>-66104699.667089097</v>
      </c>
      <c r="I329" s="5">
        <v>0</v>
      </c>
    </row>
    <row r="330" spans="1:9" x14ac:dyDescent="0.3">
      <c r="A330" s="9" t="s">
        <v>332</v>
      </c>
      <c r="B330" s="5">
        <v>-19278430.719999999</v>
      </c>
      <c r="C330" s="5">
        <v>-20685907.719999999</v>
      </c>
      <c r="D330" s="5">
        <v>-22093384.719999999</v>
      </c>
      <c r="E330" s="5">
        <v>-23500861.719999999</v>
      </c>
      <c r="F330" s="5">
        <v>-24908338.719999999</v>
      </c>
      <c r="G330" s="5">
        <v>-26315815.719999999</v>
      </c>
      <c r="H330" s="5">
        <v>-27723292.719999999</v>
      </c>
      <c r="I330" s="5">
        <v>0</v>
      </c>
    </row>
    <row r="331" spans="1:9" x14ac:dyDescent="0.3">
      <c r="A331" s="9" t="s">
        <v>333</v>
      </c>
      <c r="B331" s="5">
        <v>-77141788.480000004</v>
      </c>
      <c r="C331" s="5">
        <v>-88895485.600000098</v>
      </c>
      <c r="D331" s="5">
        <v>-100649182.72</v>
      </c>
      <c r="E331" s="5">
        <v>-112402879.84</v>
      </c>
      <c r="F331" s="5">
        <v>-124156576.95999999</v>
      </c>
      <c r="G331" s="5">
        <v>-135910274.08000001</v>
      </c>
      <c r="H331" s="5">
        <v>-147663971.19999999</v>
      </c>
      <c r="I331" s="5">
        <v>0</v>
      </c>
    </row>
    <row r="332" spans="1:9" x14ac:dyDescent="0.3">
      <c r="A332" s="8" t="s">
        <v>334</v>
      </c>
      <c r="B332" s="5"/>
      <c r="C332" s="5"/>
      <c r="D332" s="5"/>
      <c r="E332" s="5"/>
      <c r="F332" s="5"/>
      <c r="G332" s="5"/>
      <c r="H332" s="5"/>
      <c r="I332" s="5"/>
    </row>
    <row r="333" spans="1:9" x14ac:dyDescent="0.3">
      <c r="A333" s="9" t="s">
        <v>335</v>
      </c>
      <c r="B333" s="5">
        <v>-41796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</row>
    <row r="334" spans="1:9" x14ac:dyDescent="0.3">
      <c r="A334" s="8" t="s">
        <v>336</v>
      </c>
      <c r="B334" s="5"/>
      <c r="C334" s="5"/>
      <c r="D334" s="5"/>
      <c r="E334" s="5"/>
      <c r="F334" s="5"/>
      <c r="G334" s="5"/>
      <c r="H334" s="5"/>
      <c r="I334" s="5"/>
    </row>
    <row r="335" spans="1:9" x14ac:dyDescent="0.3">
      <c r="A335" s="9" t="s">
        <v>337</v>
      </c>
      <c r="B335" s="5">
        <v>-5935607.3300000001</v>
      </c>
      <c r="C335" s="5">
        <v>-5862278.3300000001</v>
      </c>
      <c r="D335" s="5">
        <v>-7098084.1299999999</v>
      </c>
      <c r="E335" s="5">
        <v>-8361541.46</v>
      </c>
      <c r="F335" s="5">
        <v>-9641978.2300000004</v>
      </c>
      <c r="G335" s="5">
        <v>-10932011.789999999</v>
      </c>
      <c r="H335" s="5">
        <v>-12232985.67</v>
      </c>
      <c r="I335" s="5">
        <v>0</v>
      </c>
    </row>
    <row r="336" spans="1:9" x14ac:dyDescent="0.3">
      <c r="A336" s="9" t="s">
        <v>338</v>
      </c>
      <c r="B336" s="5">
        <v>-214710758.03999999</v>
      </c>
      <c r="C336" s="5">
        <v>-203563093</v>
      </c>
      <c r="D336" s="5">
        <v>-196536979</v>
      </c>
      <c r="E336" s="5">
        <v>-185881149</v>
      </c>
      <c r="F336" s="5">
        <v>-175705968</v>
      </c>
      <c r="G336" s="5">
        <v>-163002094</v>
      </c>
      <c r="H336" s="5">
        <v>-147667428</v>
      </c>
      <c r="I336" s="5">
        <v>0</v>
      </c>
    </row>
    <row r="337" spans="1:9" x14ac:dyDescent="0.3">
      <c r="A337" s="9" t="s">
        <v>339</v>
      </c>
      <c r="B337" s="5">
        <v>-24099000</v>
      </c>
      <c r="C337" s="5">
        <v>-23593998</v>
      </c>
      <c r="D337" s="5">
        <v>-24784583.789999999</v>
      </c>
      <c r="E337" s="5">
        <v>-26168525.59</v>
      </c>
      <c r="F337" s="5">
        <v>-27768660.710000001</v>
      </c>
      <c r="G337" s="5">
        <v>-29648933.66</v>
      </c>
      <c r="H337" s="5">
        <v>-31844361.68</v>
      </c>
      <c r="I337" s="5">
        <v>0</v>
      </c>
    </row>
    <row r="338" spans="1:9" x14ac:dyDescent="0.3">
      <c r="A338" s="7" t="s">
        <v>340</v>
      </c>
      <c r="B338" s="5"/>
      <c r="C338" s="5"/>
      <c r="D338" s="5"/>
      <c r="E338" s="5"/>
      <c r="F338" s="5"/>
      <c r="G338" s="5"/>
      <c r="H338" s="5"/>
      <c r="I338" s="5"/>
    </row>
    <row r="339" spans="1:9" x14ac:dyDescent="0.3">
      <c r="A339" s="8" t="s">
        <v>341</v>
      </c>
      <c r="B339" s="5">
        <v>-53410608.229999997</v>
      </c>
      <c r="C339" s="5">
        <v>-52070608.229999997</v>
      </c>
      <c r="D339" s="5">
        <v>-50680608.229999997</v>
      </c>
      <c r="E339" s="5">
        <v>-49230608.229999997</v>
      </c>
      <c r="F339" s="5">
        <v>-47715608.229999997</v>
      </c>
      <c r="G339" s="5">
        <v>-46125608.229999997</v>
      </c>
      <c r="H339" s="5">
        <v>-44455608.229999997</v>
      </c>
      <c r="I339" s="5">
        <v>0</v>
      </c>
    </row>
    <row r="340" spans="1:9" x14ac:dyDescent="0.3">
      <c r="A340" s="7" t="s">
        <v>342</v>
      </c>
      <c r="B340" s="5"/>
      <c r="C340" s="5"/>
      <c r="D340" s="5"/>
      <c r="E340" s="5"/>
      <c r="F340" s="5"/>
      <c r="G340" s="5"/>
      <c r="H340" s="5"/>
      <c r="I340" s="5"/>
    </row>
    <row r="341" spans="1:9" x14ac:dyDescent="0.3">
      <c r="A341" s="8" t="s">
        <v>343</v>
      </c>
      <c r="B341" s="5">
        <v>-1354985297.8499999</v>
      </c>
      <c r="C341" s="5">
        <v>-1433168654.1100001</v>
      </c>
      <c r="D341" s="5">
        <v>-1511435588.4200003</v>
      </c>
      <c r="E341" s="5">
        <v>-1593988654.2600009</v>
      </c>
      <c r="F341" s="5">
        <v>-1681062573.0600009</v>
      </c>
      <c r="G341" s="5">
        <v>-1772904920.220001</v>
      </c>
      <c r="H341" s="5">
        <v>-1869776829.1500008</v>
      </c>
      <c r="I341" s="5">
        <v>0</v>
      </c>
    </row>
    <row r="342" spans="1:9" x14ac:dyDescent="0.3">
      <c r="A342" s="8" t="s">
        <v>344</v>
      </c>
      <c r="B342" s="5">
        <v>-156975.43</v>
      </c>
      <c r="C342" s="5">
        <v>-156975.43</v>
      </c>
      <c r="D342" s="5">
        <v>-156975.43</v>
      </c>
      <c r="E342" s="5">
        <v>-156975.43</v>
      </c>
      <c r="F342" s="5">
        <v>-156975.43</v>
      </c>
      <c r="G342" s="5">
        <v>-156975.43</v>
      </c>
      <c r="H342" s="5">
        <v>-156975.43</v>
      </c>
      <c r="I342" s="5">
        <v>0</v>
      </c>
    </row>
    <row r="343" spans="1:9" x14ac:dyDescent="0.3">
      <c r="A343" s="8" t="s">
        <v>345</v>
      </c>
      <c r="B343" s="5">
        <v>0</v>
      </c>
      <c r="C343" s="5">
        <v>-251765</v>
      </c>
      <c r="D343" s="5">
        <v>-267556</v>
      </c>
      <c r="E343" s="5">
        <v>-283347</v>
      </c>
      <c r="F343" s="5">
        <v>-299138</v>
      </c>
      <c r="G343" s="5">
        <v>-314929</v>
      </c>
      <c r="H343" s="5">
        <v>-330720</v>
      </c>
      <c r="I343" s="5">
        <v>0</v>
      </c>
    </row>
    <row r="344" spans="1:9" x14ac:dyDescent="0.3">
      <c r="A344" s="6" t="s">
        <v>346</v>
      </c>
      <c r="B344" s="5"/>
      <c r="C344" s="5"/>
      <c r="D344" s="5"/>
      <c r="E344" s="5"/>
      <c r="F344" s="5"/>
      <c r="G344" s="5"/>
      <c r="H344" s="5"/>
      <c r="I344" s="5"/>
    </row>
    <row r="345" spans="1:9" x14ac:dyDescent="0.3">
      <c r="A345" s="7" t="s">
        <v>347</v>
      </c>
      <c r="B345" s="5"/>
      <c r="C345" s="5"/>
      <c r="D345" s="5"/>
      <c r="E345" s="5"/>
      <c r="F345" s="5"/>
      <c r="G345" s="5"/>
      <c r="H345" s="5"/>
      <c r="I345" s="5"/>
    </row>
    <row r="346" spans="1:9" x14ac:dyDescent="0.3">
      <c r="A346" s="8" t="s">
        <v>348</v>
      </c>
      <c r="B346" s="5"/>
      <c r="C346" s="5"/>
      <c r="D346" s="5"/>
      <c r="E346" s="5"/>
      <c r="F346" s="5"/>
      <c r="G346" s="5"/>
      <c r="H346" s="5"/>
      <c r="I346" s="5"/>
    </row>
    <row r="347" spans="1:9" x14ac:dyDescent="0.3">
      <c r="A347" s="9" t="s">
        <v>349</v>
      </c>
      <c r="B347" s="5">
        <v>-1141967000</v>
      </c>
      <c r="C347" s="5">
        <v>-1019221737.6784923</v>
      </c>
      <c r="D347" s="5">
        <v>-361743923.82959563</v>
      </c>
      <c r="E347" s="5">
        <v>-826588713.6547333</v>
      </c>
      <c r="F347" s="5">
        <v>-559168271.14928997</v>
      </c>
      <c r="G347" s="5">
        <v>-540619656.80504584</v>
      </c>
      <c r="H347" s="5">
        <v>-1418823576.01209</v>
      </c>
      <c r="I347" s="5">
        <v>0</v>
      </c>
    </row>
    <row r="348" spans="1:9" x14ac:dyDescent="0.3">
      <c r="A348" s="7" t="s">
        <v>350</v>
      </c>
      <c r="B348" s="5"/>
      <c r="C348" s="5"/>
      <c r="D348" s="5"/>
      <c r="E348" s="5"/>
      <c r="F348" s="5"/>
      <c r="G348" s="5"/>
      <c r="H348" s="5"/>
      <c r="I348" s="5"/>
    </row>
    <row r="349" spans="1:9" x14ac:dyDescent="0.3">
      <c r="A349" s="8" t="s">
        <v>351</v>
      </c>
      <c r="B349" s="5">
        <v>166441109.46000001</v>
      </c>
      <c r="C349" s="5">
        <v>226058034.22</v>
      </c>
      <c r="D349" s="5">
        <v>226058034.22</v>
      </c>
      <c r="E349" s="5">
        <v>226058034.22</v>
      </c>
      <c r="F349" s="5">
        <v>226058034.22</v>
      </c>
      <c r="G349" s="5">
        <v>226058034.22</v>
      </c>
      <c r="H349" s="5">
        <v>226058034.22</v>
      </c>
      <c r="I349" s="5">
        <v>0</v>
      </c>
    </row>
    <row r="350" spans="1:9" x14ac:dyDescent="0.3">
      <c r="A350" s="8" t="s">
        <v>352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</row>
    <row r="351" spans="1:9" x14ac:dyDescent="0.3">
      <c r="A351" s="8" t="s">
        <v>353</v>
      </c>
      <c r="B351" s="5">
        <v>-157398006.96000001</v>
      </c>
      <c r="C351" s="5">
        <v>-144756224.50325543</v>
      </c>
      <c r="D351" s="5">
        <v>-221528287.55555937</v>
      </c>
      <c r="E351" s="5">
        <v>-111224796.42645036</v>
      </c>
      <c r="F351" s="5">
        <v>-94636585.87362051</v>
      </c>
      <c r="G351" s="5">
        <v>-102155750.95741738</v>
      </c>
      <c r="H351" s="5">
        <v>-106597937.27947539</v>
      </c>
      <c r="I351" s="5">
        <v>0</v>
      </c>
    </row>
    <row r="352" spans="1:9" x14ac:dyDescent="0.3">
      <c r="A352" s="8" t="s">
        <v>354</v>
      </c>
      <c r="B352" s="5">
        <v>-9793022.7799999993</v>
      </c>
      <c r="C352" s="5">
        <v>-10695816.698064514</v>
      </c>
      <c r="D352" s="5">
        <v>-12629541.745161287</v>
      </c>
      <c r="E352" s="5">
        <v>-12945280.288790323</v>
      </c>
      <c r="F352" s="5">
        <v>-13268912.296010081</v>
      </c>
      <c r="G352" s="5">
        <v>-13600635.103410337</v>
      </c>
      <c r="H352" s="5">
        <v>-13940650.980995595</v>
      </c>
      <c r="I352" s="5">
        <v>0</v>
      </c>
    </row>
    <row r="353" spans="1:9" x14ac:dyDescent="0.3">
      <c r="A353" s="8" t="s">
        <v>355</v>
      </c>
      <c r="B353" s="5">
        <v>-233597225.15000001</v>
      </c>
      <c r="C353" s="5">
        <v>-215554300</v>
      </c>
      <c r="D353" s="5">
        <v>-198092784.434917</v>
      </c>
      <c r="E353" s="5">
        <v>-228045679.37315601</v>
      </c>
      <c r="F353" s="5">
        <v>-253670255.30668101</v>
      </c>
      <c r="G353" s="5">
        <v>-271414346.19185001</v>
      </c>
      <c r="H353" s="5">
        <v>-329319314.41853201</v>
      </c>
      <c r="I353" s="5">
        <v>0</v>
      </c>
    </row>
    <row r="354" spans="1:9" x14ac:dyDescent="0.3">
      <c r="A354" s="8" t="s">
        <v>356</v>
      </c>
      <c r="B354" s="5">
        <v>-123150.44</v>
      </c>
      <c r="C354" s="5">
        <v>-123150.44</v>
      </c>
      <c r="D354" s="5">
        <v>-123150.44</v>
      </c>
      <c r="E354" s="5">
        <v>-123150.44</v>
      </c>
      <c r="F354" s="5">
        <v>-123150.44</v>
      </c>
      <c r="G354" s="5">
        <v>-123150.44</v>
      </c>
      <c r="H354" s="5">
        <v>-123150.44</v>
      </c>
      <c r="I354" s="5">
        <v>0</v>
      </c>
    </row>
    <row r="355" spans="1:9" x14ac:dyDescent="0.3">
      <c r="A355" s="8" t="s">
        <v>357</v>
      </c>
      <c r="B355" s="5">
        <v>0.27</v>
      </c>
      <c r="C355" s="5">
        <v>0.27</v>
      </c>
      <c r="D355" s="5">
        <v>0.27</v>
      </c>
      <c r="E355" s="5">
        <v>0.27</v>
      </c>
      <c r="F355" s="5">
        <v>0.27</v>
      </c>
      <c r="G355" s="5">
        <v>0.27</v>
      </c>
      <c r="H355" s="5">
        <v>0.27</v>
      </c>
      <c r="I355" s="5">
        <v>0</v>
      </c>
    </row>
    <row r="356" spans="1:9" x14ac:dyDescent="0.3">
      <c r="A356" s="8" t="s">
        <v>358</v>
      </c>
      <c r="B356" s="5">
        <v>-298371041.27999997</v>
      </c>
      <c r="C356" s="5">
        <v>-345697721.88724494</v>
      </c>
      <c r="D356" s="5">
        <v>-326918996.76853365</v>
      </c>
      <c r="E356" s="5">
        <v>-327927249.32856739</v>
      </c>
      <c r="F356" s="5">
        <v>-334704383.63884532</v>
      </c>
      <c r="G356" s="5">
        <v>-337337778.85942268</v>
      </c>
      <c r="H356" s="5">
        <v>-340321157.39982873</v>
      </c>
      <c r="I356" s="5">
        <v>0</v>
      </c>
    </row>
    <row r="357" spans="1:9" x14ac:dyDescent="0.3">
      <c r="A357" s="8" t="s">
        <v>359</v>
      </c>
      <c r="B357" s="5">
        <v>-93905.19</v>
      </c>
      <c r="C357" s="5">
        <v>-1000000</v>
      </c>
      <c r="D357" s="5">
        <v>-1000000</v>
      </c>
      <c r="E357" s="5">
        <v>-1000000</v>
      </c>
      <c r="F357" s="5">
        <v>-1000000</v>
      </c>
      <c r="G357" s="5">
        <v>-1000000</v>
      </c>
      <c r="H357" s="5">
        <v>-1000000</v>
      </c>
      <c r="I357" s="5">
        <v>0</v>
      </c>
    </row>
    <row r="358" spans="1:9" x14ac:dyDescent="0.3">
      <c r="A358" s="8" t="s">
        <v>360</v>
      </c>
      <c r="B358" s="5">
        <v>0</v>
      </c>
      <c r="C358" s="5">
        <v>-15829492</v>
      </c>
      <c r="D358" s="5">
        <v>-45659687</v>
      </c>
      <c r="E358" s="5">
        <v>-46901730</v>
      </c>
      <c r="F358" s="5">
        <v>-48100310</v>
      </c>
      <c r="G358" s="5">
        <v>-50509057</v>
      </c>
      <c r="H358" s="5">
        <v>-52143947</v>
      </c>
      <c r="I358" s="5">
        <v>0</v>
      </c>
    </row>
    <row r="359" spans="1:9" x14ac:dyDescent="0.3">
      <c r="A359" s="7" t="s">
        <v>361</v>
      </c>
      <c r="B359" s="5"/>
      <c r="C359" s="5"/>
      <c r="D359" s="5"/>
      <c r="E359" s="5"/>
      <c r="F359" s="5"/>
      <c r="G359" s="5"/>
      <c r="H359" s="5"/>
      <c r="I359" s="5"/>
    </row>
    <row r="360" spans="1:9" x14ac:dyDescent="0.3">
      <c r="A360" s="8" t="s">
        <v>362</v>
      </c>
      <c r="B360" s="5">
        <v>-30284295.120000001</v>
      </c>
      <c r="C360" s="5">
        <v>-30284295.119999997</v>
      </c>
      <c r="D360" s="5">
        <v>-30284295.119999997</v>
      </c>
      <c r="E360" s="5">
        <v>-30284295.119999997</v>
      </c>
      <c r="F360" s="5">
        <v>-30284295.119999997</v>
      </c>
      <c r="G360" s="5">
        <v>-30284295.119999997</v>
      </c>
      <c r="H360" s="5">
        <v>-30284295.119999997</v>
      </c>
      <c r="I360" s="5">
        <v>0</v>
      </c>
    </row>
    <row r="361" spans="1:9" x14ac:dyDescent="0.3">
      <c r="A361" s="8" t="s">
        <v>363</v>
      </c>
      <c r="B361" s="5">
        <v>0</v>
      </c>
      <c r="C361" s="5">
        <v>-188224</v>
      </c>
      <c r="D361" s="5">
        <v>-736033</v>
      </c>
      <c r="E361" s="5">
        <v>-1181977</v>
      </c>
      <c r="F361" s="5">
        <v>-1639572</v>
      </c>
      <c r="G361" s="5">
        <v>-2073763</v>
      </c>
      <c r="H361" s="5">
        <v>-2523480</v>
      </c>
      <c r="I361" s="5">
        <v>0</v>
      </c>
    </row>
    <row r="362" spans="1:9" x14ac:dyDescent="0.3">
      <c r="A362" s="7" t="s">
        <v>364</v>
      </c>
      <c r="B362" s="5"/>
      <c r="C362" s="5"/>
      <c r="D362" s="5"/>
      <c r="E362" s="5"/>
      <c r="F362" s="5"/>
      <c r="G362" s="5"/>
      <c r="H362" s="5"/>
      <c r="I362" s="5"/>
    </row>
    <row r="363" spans="1:9" x14ac:dyDescent="0.3">
      <c r="A363" s="8" t="s">
        <v>365</v>
      </c>
      <c r="B363" s="5">
        <v>-457568220.29000002</v>
      </c>
      <c r="C363" s="5">
        <v>-469146236.95999998</v>
      </c>
      <c r="D363" s="5">
        <v>-458200553.86154902</v>
      </c>
      <c r="E363" s="5">
        <v>-430068466.57809198</v>
      </c>
      <c r="F363" s="5">
        <v>-429717540.58733898</v>
      </c>
      <c r="G363" s="5">
        <v>-440350186.53493702</v>
      </c>
      <c r="H363" s="5">
        <v>-450461063.881387</v>
      </c>
      <c r="I363" s="5">
        <v>0</v>
      </c>
    </row>
    <row r="364" spans="1:9" x14ac:dyDescent="0.3">
      <c r="A364" s="8" t="s">
        <v>366</v>
      </c>
      <c r="B364" s="5">
        <v>0</v>
      </c>
      <c r="C364" s="5">
        <v>-250000</v>
      </c>
      <c r="D364" s="5">
        <v>-250000</v>
      </c>
      <c r="E364" s="5">
        <v>-250000</v>
      </c>
      <c r="F364" s="5">
        <v>-250000</v>
      </c>
      <c r="G364" s="5">
        <v>-250000</v>
      </c>
      <c r="H364" s="5">
        <v>-250000</v>
      </c>
      <c r="I364" s="5">
        <v>0</v>
      </c>
    </row>
    <row r="365" spans="1:9" x14ac:dyDescent="0.3">
      <c r="A365" s="8" t="s">
        <v>367</v>
      </c>
      <c r="B365" s="5">
        <v>-64024.34</v>
      </c>
      <c r="C365" s="5">
        <v>-64024.34</v>
      </c>
      <c r="D365" s="5">
        <v>-64024.34</v>
      </c>
      <c r="E365" s="5">
        <v>-64024.34</v>
      </c>
      <c r="F365" s="5">
        <v>-64024.34</v>
      </c>
      <c r="G365" s="5">
        <v>-64024.34</v>
      </c>
      <c r="H365" s="5">
        <v>-64024.34</v>
      </c>
      <c r="I365" s="5">
        <v>0</v>
      </c>
    </row>
    <row r="366" spans="1:9" x14ac:dyDescent="0.3">
      <c r="A366" s="7" t="s">
        <v>368</v>
      </c>
      <c r="B366" s="5"/>
      <c r="C366" s="5"/>
      <c r="D366" s="5"/>
      <c r="E366" s="5"/>
      <c r="F366" s="5"/>
      <c r="G366" s="5"/>
      <c r="H366" s="5"/>
      <c r="I366" s="5"/>
    </row>
    <row r="367" spans="1:9" x14ac:dyDescent="0.3">
      <c r="A367" s="8" t="s">
        <v>369</v>
      </c>
      <c r="B367" s="5">
        <v>16741103.689999999</v>
      </c>
      <c r="C367" s="5">
        <v>-23711822.418237478</v>
      </c>
      <c r="D367" s="5">
        <v>61294470.211373776</v>
      </c>
      <c r="E367" s="5">
        <v>-201078390.85534787</v>
      </c>
      <c r="F367" s="5">
        <v>-29407879.690068245</v>
      </c>
      <c r="G367" s="5">
        <v>-23711822.345732152</v>
      </c>
      <c r="H367" s="5">
        <v>-240650161.38409159</v>
      </c>
      <c r="I367" s="5">
        <v>0</v>
      </c>
    </row>
    <row r="368" spans="1:9" x14ac:dyDescent="0.3">
      <c r="A368" s="8" t="s">
        <v>370</v>
      </c>
      <c r="B368" s="5">
        <v>-10406779.25</v>
      </c>
      <c r="C368" s="5">
        <v>-9129010.1247171108</v>
      </c>
      <c r="D368" s="5">
        <v>-9489174.6577302404</v>
      </c>
      <c r="E368" s="5">
        <v>-6717819.8717726693</v>
      </c>
      <c r="F368" s="5">
        <v>-6548835.9002817031</v>
      </c>
      <c r="G368" s="5">
        <v>-6059189.2042236244</v>
      </c>
      <c r="H368" s="5">
        <v>-5221032.6246587317</v>
      </c>
      <c r="I368" s="5">
        <v>0</v>
      </c>
    </row>
    <row r="369" spans="1:9" x14ac:dyDescent="0.3">
      <c r="A369" s="8" t="s">
        <v>371</v>
      </c>
      <c r="B369" s="5">
        <v>-1295.0999999999999</v>
      </c>
      <c r="C369" s="5">
        <v>-0.02</v>
      </c>
      <c r="D369" s="5">
        <v>-0.02</v>
      </c>
      <c r="E369" s="5">
        <v>-0.02</v>
      </c>
      <c r="F369" s="5">
        <v>-0.02</v>
      </c>
      <c r="G369" s="5">
        <v>-0.02</v>
      </c>
      <c r="H369" s="5">
        <v>-0.02</v>
      </c>
      <c r="I369" s="5">
        <v>0</v>
      </c>
    </row>
    <row r="370" spans="1:9" x14ac:dyDescent="0.3">
      <c r="A370" s="8" t="s">
        <v>372</v>
      </c>
      <c r="B370" s="5">
        <v>-4670034.51</v>
      </c>
      <c r="C370" s="5">
        <v>-6484129.4499998093</v>
      </c>
      <c r="D370" s="5">
        <v>-6484129.4499998093</v>
      </c>
      <c r="E370" s="5">
        <v>-6484129.4499998093</v>
      </c>
      <c r="F370" s="5">
        <v>-6484129.4499998093</v>
      </c>
      <c r="G370" s="5">
        <v>-6484129.4499998093</v>
      </c>
      <c r="H370" s="5">
        <v>-6484129.4499998093</v>
      </c>
      <c r="I370" s="5">
        <v>0</v>
      </c>
    </row>
    <row r="371" spans="1:9" x14ac:dyDescent="0.3">
      <c r="A371" s="8" t="s">
        <v>373</v>
      </c>
      <c r="B371" s="5">
        <v>-60333753.240000002</v>
      </c>
      <c r="C371" s="5">
        <v>-70307345.371448413</v>
      </c>
      <c r="D371" s="5">
        <v>-70553667.534080267</v>
      </c>
      <c r="E371" s="5">
        <v>-71280007.290322363</v>
      </c>
      <c r="F371" s="5">
        <v>-72118891.805424929</v>
      </c>
      <c r="G371" s="5">
        <v>-73413478.302495092</v>
      </c>
      <c r="H371" s="5">
        <v>-73949443.679003596</v>
      </c>
      <c r="I371" s="5">
        <v>0</v>
      </c>
    </row>
    <row r="372" spans="1:9" x14ac:dyDescent="0.3">
      <c r="A372" s="8" t="s">
        <v>374</v>
      </c>
      <c r="B372" s="5">
        <v>-83812.740000000005</v>
      </c>
      <c r="C372" s="5">
        <v>-5784.79</v>
      </c>
      <c r="D372" s="5">
        <v>-5784.79</v>
      </c>
      <c r="E372" s="5">
        <v>-5784.79</v>
      </c>
      <c r="F372" s="5">
        <v>-5784.79</v>
      </c>
      <c r="G372" s="5">
        <v>-5784.79</v>
      </c>
      <c r="H372" s="5">
        <v>-5784.79</v>
      </c>
      <c r="I372" s="5">
        <v>0</v>
      </c>
    </row>
    <row r="373" spans="1:9" x14ac:dyDescent="0.3">
      <c r="A373" s="8" t="s">
        <v>375</v>
      </c>
      <c r="B373" s="5">
        <v>-9059305.9100000001</v>
      </c>
      <c r="C373" s="5">
        <v>-9285788.5577499997</v>
      </c>
      <c r="D373" s="5">
        <v>-9517933.2716937494</v>
      </c>
      <c r="E373" s="5">
        <v>-9755881.6034860928</v>
      </c>
      <c r="F373" s="5">
        <v>-9950999.2355558146</v>
      </c>
      <c r="G373" s="5">
        <v>-10150019.220266931</v>
      </c>
      <c r="H373" s="5">
        <v>-10353019.60467227</v>
      </c>
      <c r="I373" s="5">
        <v>0</v>
      </c>
    </row>
    <row r="374" spans="1:9" x14ac:dyDescent="0.3">
      <c r="A374" s="8" t="s">
        <v>376</v>
      </c>
      <c r="B374" s="5">
        <v>-35155923.740000002</v>
      </c>
      <c r="C374" s="5">
        <v>-37550534.947739229</v>
      </c>
      <c r="D374" s="5">
        <v>-36879256.458636314</v>
      </c>
      <c r="E374" s="5">
        <v>-37159421.313413695</v>
      </c>
      <c r="F374" s="5">
        <v>-37644498.089064196</v>
      </c>
      <c r="G374" s="5">
        <v>-38519215.979529493</v>
      </c>
      <c r="H374" s="5">
        <v>-38931174.226887859</v>
      </c>
      <c r="I374" s="5">
        <v>0</v>
      </c>
    </row>
    <row r="375" spans="1:9" x14ac:dyDescent="0.3">
      <c r="A375" s="8" t="s">
        <v>377</v>
      </c>
      <c r="B375" s="5">
        <v>-4015625.47</v>
      </c>
      <c r="C375" s="5">
        <v>-4085673.6849486316</v>
      </c>
      <c r="D375" s="5">
        <v>-3810868.2056192257</v>
      </c>
      <c r="E375" s="5">
        <v>-3922567.0238778535</v>
      </c>
      <c r="F375" s="5">
        <v>-3988470.9932903945</v>
      </c>
      <c r="G375" s="5">
        <v>-4187321.623818018</v>
      </c>
      <c r="H375" s="5">
        <v>-4279987.2065265961</v>
      </c>
      <c r="I375" s="5">
        <v>0</v>
      </c>
    </row>
    <row r="376" spans="1:9" x14ac:dyDescent="0.3">
      <c r="A376" s="8" t="s">
        <v>378</v>
      </c>
      <c r="B376" s="5">
        <v>0</v>
      </c>
      <c r="C376" s="5">
        <v>0</v>
      </c>
      <c r="D376" s="5">
        <v>0</v>
      </c>
      <c r="E376" s="5">
        <v>1.4901161193847656E-8</v>
      </c>
      <c r="F376" s="5">
        <v>0</v>
      </c>
      <c r="G376" s="5">
        <v>1.4901161193847656E-8</v>
      </c>
      <c r="H376" s="5">
        <v>1.4901161193847656E-8</v>
      </c>
      <c r="I376" s="5">
        <v>0</v>
      </c>
    </row>
    <row r="377" spans="1:9" x14ac:dyDescent="0.3">
      <c r="A377" s="7" t="s">
        <v>379</v>
      </c>
      <c r="B377" s="5"/>
      <c r="C377" s="5"/>
      <c r="D377" s="5"/>
      <c r="E377" s="5"/>
      <c r="F377" s="5"/>
      <c r="G377" s="5"/>
      <c r="H377" s="5"/>
      <c r="I377" s="5"/>
    </row>
    <row r="378" spans="1:9" x14ac:dyDescent="0.3">
      <c r="A378" s="8" t="s">
        <v>380</v>
      </c>
      <c r="B378" s="5">
        <v>-109188287.39</v>
      </c>
      <c r="C378" s="5">
        <v>-98805735.220555574</v>
      </c>
      <c r="D378" s="5">
        <v>-98040337.490833312</v>
      </c>
      <c r="E378" s="5">
        <v>-111493394.56944442</v>
      </c>
      <c r="F378" s="5">
        <v>-129053372.07638878</v>
      </c>
      <c r="G378" s="5">
        <v>-141893503.61777771</v>
      </c>
      <c r="H378" s="5">
        <v>-142049129.46708328</v>
      </c>
      <c r="I378" s="5">
        <v>0</v>
      </c>
    </row>
    <row r="379" spans="1:9" x14ac:dyDescent="0.3">
      <c r="A379" s="8" t="s">
        <v>381</v>
      </c>
      <c r="B379" s="5">
        <v>-4550150.26</v>
      </c>
      <c r="C379" s="5">
        <v>-5063126.2550530005</v>
      </c>
      <c r="D379" s="5">
        <v>-5050692.684407373</v>
      </c>
      <c r="E379" s="5">
        <v>-4848091.0513911303</v>
      </c>
      <c r="F379" s="5">
        <v>-4786073.2127227345</v>
      </c>
      <c r="G379" s="5">
        <v>-4853110.6129083224</v>
      </c>
      <c r="H379" s="5">
        <v>-4940161.8286305852</v>
      </c>
      <c r="I379" s="5">
        <v>0</v>
      </c>
    </row>
    <row r="380" spans="1:9" x14ac:dyDescent="0.3">
      <c r="A380" s="8" t="s">
        <v>382</v>
      </c>
      <c r="B380" s="5">
        <v>-1285.06</v>
      </c>
      <c r="C380" s="5">
        <v>-1285.06</v>
      </c>
      <c r="D380" s="5">
        <v>-1285.06</v>
      </c>
      <c r="E380" s="5">
        <v>-1285.06</v>
      </c>
      <c r="F380" s="5">
        <v>-1285.06</v>
      </c>
      <c r="G380" s="5">
        <v>-1285.06</v>
      </c>
      <c r="H380" s="5">
        <v>-1285.06</v>
      </c>
      <c r="I380" s="5">
        <v>0</v>
      </c>
    </row>
    <row r="381" spans="1:9" x14ac:dyDescent="0.3">
      <c r="A381" s="8" t="s">
        <v>383</v>
      </c>
      <c r="B381" s="5">
        <v>-7228082.1399999997</v>
      </c>
      <c r="C381" s="5">
        <v>-5970961.0108387489</v>
      </c>
      <c r="D381" s="5">
        <v>-3960308.253448667</v>
      </c>
      <c r="E381" s="5">
        <v>-2716179.8221278754</v>
      </c>
      <c r="F381" s="5">
        <v>-1396935.8134009172</v>
      </c>
      <c r="G381" s="5">
        <v>0</v>
      </c>
      <c r="H381" s="5">
        <v>0</v>
      </c>
      <c r="I381" s="5">
        <v>0</v>
      </c>
    </row>
    <row r="382" spans="1:9" x14ac:dyDescent="0.3">
      <c r="A382" s="7" t="s">
        <v>384</v>
      </c>
      <c r="B382" s="5"/>
      <c r="C382" s="5"/>
      <c r="D382" s="5"/>
      <c r="E382" s="5"/>
      <c r="F382" s="5"/>
      <c r="G382" s="5"/>
      <c r="H382" s="5"/>
      <c r="I382" s="5"/>
    </row>
    <row r="383" spans="1:9" x14ac:dyDescent="0.3">
      <c r="A383" s="8" t="s">
        <v>385</v>
      </c>
      <c r="B383" s="5">
        <v>-78110337.329999998</v>
      </c>
      <c r="C383" s="5">
        <v>-80063095.763249993</v>
      </c>
      <c r="D383" s="5">
        <v>-82064673.157331243</v>
      </c>
      <c r="E383" s="5">
        <v>-84116289.986264512</v>
      </c>
      <c r="F383" s="5">
        <v>-85798615.785989806</v>
      </c>
      <c r="G383" s="5">
        <v>-87514588.101709604</v>
      </c>
      <c r="H383" s="5">
        <v>-89264879.863743797</v>
      </c>
      <c r="I383" s="5">
        <v>0</v>
      </c>
    </row>
    <row r="384" spans="1:9" x14ac:dyDescent="0.3">
      <c r="A384" s="7" t="s">
        <v>386</v>
      </c>
      <c r="B384" s="5"/>
      <c r="C384" s="5"/>
      <c r="D384" s="5"/>
      <c r="E384" s="5"/>
      <c r="F384" s="5"/>
      <c r="G384" s="5"/>
      <c r="H384" s="5"/>
      <c r="I384" s="5"/>
    </row>
    <row r="385" spans="1:9" x14ac:dyDescent="0.3">
      <c r="A385" s="8" t="s">
        <v>387</v>
      </c>
      <c r="B385" s="5">
        <v>-369902750</v>
      </c>
      <c r="C385" s="5">
        <v>-216331996.40000001</v>
      </c>
      <c r="D385" s="5">
        <v>-216331996.40000001</v>
      </c>
      <c r="E385" s="5">
        <v>-216331996.40000001</v>
      </c>
      <c r="F385" s="5">
        <v>-216331996.40000001</v>
      </c>
      <c r="G385" s="5">
        <v>-216331996.40000001</v>
      </c>
      <c r="H385" s="5">
        <v>-216331996.40000001</v>
      </c>
      <c r="I385" s="5">
        <v>0</v>
      </c>
    </row>
    <row r="386" spans="1:9" x14ac:dyDescent="0.3">
      <c r="A386" s="8" t="s">
        <v>388</v>
      </c>
      <c r="B386" s="5">
        <v>-36015</v>
      </c>
      <c r="C386" s="5">
        <v>-18975347.600000001</v>
      </c>
      <c r="D386" s="5">
        <v>-18975347.600000001</v>
      </c>
      <c r="E386" s="5">
        <v>-18975347.600000001</v>
      </c>
      <c r="F386" s="5">
        <v>-18975347.600000001</v>
      </c>
      <c r="G386" s="5">
        <v>-18975347.600000001</v>
      </c>
      <c r="H386" s="5">
        <v>-18975347.600000001</v>
      </c>
      <c r="I386" s="5">
        <v>0</v>
      </c>
    </row>
    <row r="387" spans="1:9" x14ac:dyDescent="0.3">
      <c r="A387" s="7" t="s">
        <v>389</v>
      </c>
      <c r="B387" s="5"/>
      <c r="C387" s="5"/>
      <c r="D387" s="5"/>
      <c r="E387" s="5"/>
      <c r="F387" s="5"/>
      <c r="G387" s="5"/>
      <c r="H387" s="5"/>
      <c r="I387" s="5"/>
    </row>
    <row r="388" spans="1:9" x14ac:dyDescent="0.3">
      <c r="A388" s="8" t="s">
        <v>390</v>
      </c>
      <c r="B388" s="5"/>
      <c r="C388" s="5"/>
      <c r="D388" s="5"/>
      <c r="E388" s="5"/>
      <c r="F388" s="5"/>
      <c r="G388" s="5"/>
      <c r="H388" s="5"/>
      <c r="I388" s="5"/>
    </row>
    <row r="389" spans="1:9" x14ac:dyDescent="0.3">
      <c r="A389" s="9" t="s">
        <v>391</v>
      </c>
      <c r="B389" s="5">
        <v>-2598155.79</v>
      </c>
      <c r="C389" s="5">
        <v>-2598155.79</v>
      </c>
      <c r="D389" s="5">
        <v>-2598155.79</v>
      </c>
      <c r="E389" s="5">
        <v>-2598155.79</v>
      </c>
      <c r="F389" s="5">
        <v>-2598155.79</v>
      </c>
      <c r="G389" s="5">
        <v>-2598155.79</v>
      </c>
      <c r="H389" s="5">
        <v>-2598155.79</v>
      </c>
      <c r="I389" s="5">
        <v>0</v>
      </c>
    </row>
    <row r="390" spans="1:9" x14ac:dyDescent="0.3">
      <c r="A390" s="9" t="s">
        <v>392</v>
      </c>
      <c r="B390" s="5">
        <v>-16059707.08</v>
      </c>
      <c r="C390" s="5">
        <v>-39399999.950000003</v>
      </c>
      <c r="D390" s="5">
        <v>-39399999.949999914</v>
      </c>
      <c r="E390" s="5">
        <v>-14999999.949999914</v>
      </c>
      <c r="F390" s="5">
        <v>-14999999.949999914</v>
      </c>
      <c r="G390" s="5">
        <v>-14999999.949999914</v>
      </c>
      <c r="H390" s="5">
        <v>-14999999.949999914</v>
      </c>
      <c r="I390" s="5">
        <v>0</v>
      </c>
    </row>
    <row r="391" spans="1:9" x14ac:dyDescent="0.3">
      <c r="A391" s="9" t="s">
        <v>393</v>
      </c>
      <c r="B391" s="5">
        <v>-25800231.120000001</v>
      </c>
      <c r="C391" s="5">
        <v>-14565271</v>
      </c>
      <c r="D391" s="5">
        <v>-9682761</v>
      </c>
      <c r="E391" s="5">
        <v>-15368949</v>
      </c>
      <c r="F391" s="5">
        <v>-15783250</v>
      </c>
      <c r="G391" s="5">
        <v>-15539916</v>
      </c>
      <c r="H391" s="5">
        <v>-15846997</v>
      </c>
      <c r="I391" s="5">
        <v>0</v>
      </c>
    </row>
    <row r="392" spans="1:9" x14ac:dyDescent="0.3">
      <c r="A392" s="9" t="s">
        <v>394</v>
      </c>
      <c r="B392" s="5">
        <v>-11534316.67</v>
      </c>
      <c r="C392" s="5">
        <v>-17356285.625041001</v>
      </c>
      <c r="D392" s="5">
        <v>-4373840.6275409795</v>
      </c>
      <c r="E392" s="5">
        <v>-3985430.5521917799</v>
      </c>
      <c r="F392" s="5">
        <v>-3687524.7680327902</v>
      </c>
      <c r="G392" s="5">
        <v>-3974580.0561502702</v>
      </c>
      <c r="H392" s="5">
        <v>-4072808.4233715902</v>
      </c>
      <c r="I392" s="5">
        <v>0</v>
      </c>
    </row>
    <row r="393" spans="1:9" x14ac:dyDescent="0.3">
      <c r="A393" s="9" t="s">
        <v>395</v>
      </c>
      <c r="B393" s="5">
        <v>-2487319.7000000002</v>
      </c>
      <c r="C393" s="5">
        <v>-2487319.7000000002</v>
      </c>
      <c r="D393" s="5">
        <v>-2487319.7000000002</v>
      </c>
      <c r="E393" s="5">
        <v>-2487319.7000000002</v>
      </c>
      <c r="F393" s="5">
        <v>-2487319.7000000002</v>
      </c>
      <c r="G393" s="5">
        <v>-2487319.7000000002</v>
      </c>
      <c r="H393" s="5">
        <v>-2487319.7000000002</v>
      </c>
      <c r="I393" s="5">
        <v>0</v>
      </c>
    </row>
    <row r="394" spans="1:9" x14ac:dyDescent="0.3">
      <c r="A394" s="9" t="s">
        <v>396</v>
      </c>
      <c r="B394" s="5">
        <v>-9391270.7599999998</v>
      </c>
      <c r="C394" s="5">
        <v>-17944760.710000001</v>
      </c>
      <c r="D394" s="5">
        <v>-17882112.379999999</v>
      </c>
      <c r="E394" s="5">
        <v>-18907393.489999998</v>
      </c>
      <c r="F394" s="5">
        <v>-13647928.18</v>
      </c>
      <c r="G394" s="5">
        <v>0</v>
      </c>
      <c r="H394" s="5">
        <v>0</v>
      </c>
      <c r="I394" s="5">
        <v>0</v>
      </c>
    </row>
    <row r="395" spans="1:9" x14ac:dyDescent="0.3">
      <c r="A395" s="9" t="s">
        <v>397</v>
      </c>
      <c r="B395" s="5">
        <v>-204057.49</v>
      </c>
      <c r="C395" s="5">
        <v>-4284498.49</v>
      </c>
      <c r="D395" s="5">
        <v>-4284498.49</v>
      </c>
      <c r="E395" s="5">
        <v>-4284498.49</v>
      </c>
      <c r="F395" s="5">
        <v>-4284498.49</v>
      </c>
      <c r="G395" s="5">
        <v>-4284498.49</v>
      </c>
      <c r="H395" s="5">
        <v>-4284498.49</v>
      </c>
      <c r="I395" s="5">
        <v>0</v>
      </c>
    </row>
    <row r="396" spans="1:9" x14ac:dyDescent="0.3">
      <c r="A396" s="9" t="s">
        <v>398</v>
      </c>
      <c r="B396" s="5">
        <v>-21535795.899999999</v>
      </c>
      <c r="C396" s="5">
        <v>-21535394.550000001</v>
      </c>
      <c r="D396" s="5">
        <v>-21535394.550000001</v>
      </c>
      <c r="E396" s="5">
        <v>-21535394.550000001</v>
      </c>
      <c r="F396" s="5">
        <v>-21535394.550000001</v>
      </c>
      <c r="G396" s="5">
        <v>-21535394.550000001</v>
      </c>
      <c r="H396" s="5">
        <v>-21535394.550000001</v>
      </c>
      <c r="I396" s="5">
        <v>0</v>
      </c>
    </row>
    <row r="397" spans="1:9" x14ac:dyDescent="0.3">
      <c r="A397" s="9" t="s">
        <v>399</v>
      </c>
      <c r="B397" s="5">
        <v>-2349883.9900000002</v>
      </c>
      <c r="C397" s="5">
        <v>-2349883.9900000002</v>
      </c>
      <c r="D397" s="5">
        <v>-2349883.9900000002</v>
      </c>
      <c r="E397" s="5">
        <v>-2349883.9900000002</v>
      </c>
      <c r="F397" s="5">
        <v>-2349883.9900000002</v>
      </c>
      <c r="G397" s="5">
        <v>-2349883.9900000002</v>
      </c>
      <c r="H397" s="5">
        <v>-2349883.9900000002</v>
      </c>
      <c r="I397" s="5">
        <v>0</v>
      </c>
    </row>
    <row r="398" spans="1:9" x14ac:dyDescent="0.3">
      <c r="A398" s="9" t="s">
        <v>400</v>
      </c>
      <c r="B398" s="5">
        <v>-38736142.549999997</v>
      </c>
      <c r="C398" s="5">
        <v>-38736142.549999997</v>
      </c>
      <c r="D398" s="5">
        <v>-38736142.549999997</v>
      </c>
      <c r="E398" s="5">
        <v>-38736142.549999997</v>
      </c>
      <c r="F398" s="5">
        <v>-38736142.549999997</v>
      </c>
      <c r="G398" s="5">
        <v>-38736142.549999997</v>
      </c>
      <c r="H398" s="5">
        <v>-38736142.549999997</v>
      </c>
      <c r="I398" s="5">
        <v>0</v>
      </c>
    </row>
    <row r="399" spans="1:9" x14ac:dyDescent="0.3">
      <c r="A399" s="9" t="s">
        <v>401</v>
      </c>
      <c r="B399" s="5">
        <v>-227850.54</v>
      </c>
      <c r="C399" s="5">
        <v>-227850.54</v>
      </c>
      <c r="D399" s="5">
        <v>-227850.54</v>
      </c>
      <c r="E399" s="5">
        <v>-227850.54</v>
      </c>
      <c r="F399" s="5">
        <v>-227850.54</v>
      </c>
      <c r="G399" s="5">
        <v>-227850.54</v>
      </c>
      <c r="H399" s="5">
        <v>-227850.54</v>
      </c>
      <c r="I399" s="5">
        <v>0</v>
      </c>
    </row>
    <row r="400" spans="1:9" x14ac:dyDescent="0.3">
      <c r="A400" s="9" t="s">
        <v>402</v>
      </c>
      <c r="B400" s="5">
        <v>-16741029.939999999</v>
      </c>
      <c r="C400" s="5">
        <v>-16743261</v>
      </c>
      <c r="D400" s="5">
        <v>-15423746</v>
      </c>
      <c r="E400" s="5">
        <v>-15886459</v>
      </c>
      <c r="F400" s="5">
        <v>-16363053</v>
      </c>
      <c r="G400" s="5">
        <v>-16363053</v>
      </c>
      <c r="H400" s="5">
        <v>-16363053</v>
      </c>
      <c r="I400" s="5">
        <v>0</v>
      </c>
    </row>
    <row r="401" spans="1:9" x14ac:dyDescent="0.3">
      <c r="A401" s="9" t="s">
        <v>403</v>
      </c>
      <c r="B401" s="5">
        <v>-225980372.83000001</v>
      </c>
      <c r="C401" s="5">
        <v>-207830240.13145253</v>
      </c>
      <c r="D401" s="5">
        <v>-318053868.54052669</v>
      </c>
      <c r="E401" s="5">
        <v>-159688305.14339125</v>
      </c>
      <c r="F401" s="5">
        <v>-135872183.97570914</v>
      </c>
      <c r="G401" s="5">
        <v>-146667642.9641991</v>
      </c>
      <c r="H401" s="5">
        <v>-153045404.28803915</v>
      </c>
      <c r="I401" s="5">
        <v>0</v>
      </c>
    </row>
    <row r="402" spans="1:9" x14ac:dyDescent="0.3">
      <c r="A402" s="9" t="s">
        <v>404</v>
      </c>
      <c r="B402" s="5">
        <v>-99864602.069999993</v>
      </c>
      <c r="C402" s="5">
        <v>-100970820</v>
      </c>
      <c r="D402" s="5">
        <v>-89732353</v>
      </c>
      <c r="E402" s="5">
        <v>-93023385</v>
      </c>
      <c r="F402" s="5">
        <v>-97672241</v>
      </c>
      <c r="G402" s="5">
        <v>-103149967</v>
      </c>
      <c r="H402" s="5">
        <v>-104839885</v>
      </c>
      <c r="I402" s="5">
        <v>0</v>
      </c>
    </row>
    <row r="403" spans="1:9" x14ac:dyDescent="0.3">
      <c r="A403" s="9" t="s">
        <v>405</v>
      </c>
      <c r="B403" s="5">
        <v>0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</row>
    <row r="404" spans="1:9" x14ac:dyDescent="0.3">
      <c r="A404" s="9" t="s">
        <v>406</v>
      </c>
      <c r="B404" s="5">
        <v>-987000.26</v>
      </c>
      <c r="C404" s="5">
        <v>-1200071.26</v>
      </c>
      <c r="D404" s="5">
        <v>-1200071.26</v>
      </c>
      <c r="E404" s="5">
        <v>-1200071.26</v>
      </c>
      <c r="F404" s="5">
        <v>-1200071.26</v>
      </c>
      <c r="G404" s="5">
        <v>-1200071.26</v>
      </c>
      <c r="H404" s="5">
        <v>-1200071.26</v>
      </c>
      <c r="I404" s="5">
        <v>0</v>
      </c>
    </row>
    <row r="405" spans="1:9" x14ac:dyDescent="0.3">
      <c r="A405" s="9" t="s">
        <v>407</v>
      </c>
      <c r="B405" s="5">
        <v>-9079368.9100000001</v>
      </c>
      <c r="C405" s="5">
        <v>-9306353.1327499989</v>
      </c>
      <c r="D405" s="5">
        <v>-9539011.9610687476</v>
      </c>
      <c r="E405" s="5">
        <v>-9777487.2600954659</v>
      </c>
      <c r="F405" s="5">
        <v>-9973037.0052973758</v>
      </c>
      <c r="G405" s="5">
        <v>-10172497.745403323</v>
      </c>
      <c r="H405" s="5">
        <v>-10375947.700311391</v>
      </c>
      <c r="I405" s="5">
        <v>0</v>
      </c>
    </row>
    <row r="406" spans="1:9" x14ac:dyDescent="0.3">
      <c r="A406" s="9" t="s">
        <v>408</v>
      </c>
      <c r="B406" s="5">
        <v>-10247452.189999999</v>
      </c>
      <c r="C406" s="5">
        <v>-10247452.189999999</v>
      </c>
      <c r="D406" s="5">
        <v>-10247452.189999999</v>
      </c>
      <c r="E406" s="5">
        <v>-10247452.189999999</v>
      </c>
      <c r="F406" s="5">
        <v>-10247452.189999999</v>
      </c>
      <c r="G406" s="5">
        <v>-10247452.189999999</v>
      </c>
      <c r="H406" s="5">
        <v>-10247452.189999999</v>
      </c>
      <c r="I406" s="5">
        <v>0</v>
      </c>
    </row>
    <row r="407" spans="1:9" x14ac:dyDescent="0.3">
      <c r="A407" s="9" t="s">
        <v>409</v>
      </c>
      <c r="B407" s="5">
        <v>-3372903.11</v>
      </c>
      <c r="C407" s="5">
        <v>-3372903.11</v>
      </c>
      <c r="D407" s="5">
        <v>-3372903.11</v>
      </c>
      <c r="E407" s="5">
        <v>-3372903.11</v>
      </c>
      <c r="F407" s="5">
        <v>-3372903.11</v>
      </c>
      <c r="G407" s="5">
        <v>-3372903.11</v>
      </c>
      <c r="H407" s="5">
        <v>-3372903.11</v>
      </c>
      <c r="I407" s="5">
        <v>0</v>
      </c>
    </row>
    <row r="408" spans="1:9" x14ac:dyDescent="0.3">
      <c r="A408" s="9" t="s">
        <v>410</v>
      </c>
      <c r="B408" s="5">
        <v>-9858795.4299999997</v>
      </c>
      <c r="C408" s="5">
        <v>-10105265.315749999</v>
      </c>
      <c r="D408" s="5">
        <v>-10357896.948643748</v>
      </c>
      <c r="E408" s="5">
        <v>-10616844.37235984</v>
      </c>
      <c r="F408" s="5">
        <v>-10829181.259807037</v>
      </c>
      <c r="G408" s="5">
        <v>-11045764.885003177</v>
      </c>
      <c r="H408" s="5">
        <v>-11266680.182703242</v>
      </c>
      <c r="I408" s="5">
        <v>0</v>
      </c>
    </row>
    <row r="409" spans="1:9" x14ac:dyDescent="0.3">
      <c r="A409" s="9" t="s">
        <v>411</v>
      </c>
      <c r="B409" s="5">
        <v>0</v>
      </c>
      <c r="C409" s="5">
        <v>-5227022</v>
      </c>
      <c r="D409" s="5">
        <v>-24016141</v>
      </c>
      <c r="E409" s="5">
        <v>-24670252</v>
      </c>
      <c r="F409" s="5">
        <v>-25311573</v>
      </c>
      <c r="G409" s="5">
        <v>-26622595</v>
      </c>
      <c r="H409" s="5">
        <v>-27490051</v>
      </c>
      <c r="I409" s="5">
        <v>0</v>
      </c>
    </row>
    <row r="410" spans="1:9" x14ac:dyDescent="0.3">
      <c r="A410" s="8" t="s">
        <v>412</v>
      </c>
      <c r="B410" s="5"/>
      <c r="C410" s="5"/>
      <c r="D410" s="5"/>
      <c r="E410" s="5"/>
      <c r="F410" s="5"/>
      <c r="G410" s="5"/>
      <c r="H410" s="5"/>
      <c r="I410" s="5"/>
    </row>
    <row r="411" spans="1:9" x14ac:dyDescent="0.3">
      <c r="A411" s="9" t="s">
        <v>413</v>
      </c>
      <c r="B411" s="5">
        <v>-1270000</v>
      </c>
      <c r="C411" s="5">
        <v>-1340000</v>
      </c>
      <c r="D411" s="5">
        <v>-1390000</v>
      </c>
      <c r="E411" s="5">
        <v>-1450000</v>
      </c>
      <c r="F411" s="5">
        <v>-1515000</v>
      </c>
      <c r="G411" s="5">
        <v>-1590000</v>
      </c>
      <c r="H411" s="5">
        <v>-1670000</v>
      </c>
      <c r="I411" s="5">
        <v>0</v>
      </c>
    </row>
    <row r="412" spans="1:9" x14ac:dyDescent="0.3">
      <c r="A412" s="6" t="s">
        <v>414</v>
      </c>
      <c r="B412" s="5"/>
      <c r="C412" s="5"/>
      <c r="D412" s="5"/>
      <c r="E412" s="5"/>
      <c r="F412" s="5"/>
      <c r="G412" s="5"/>
      <c r="H412" s="5"/>
      <c r="I412" s="5"/>
    </row>
    <row r="413" spans="1:9" x14ac:dyDescent="0.3">
      <c r="A413" s="7" t="s">
        <v>415</v>
      </c>
      <c r="B413" s="5"/>
      <c r="C413" s="5"/>
      <c r="D413" s="5"/>
      <c r="E413" s="5"/>
      <c r="F413" s="5"/>
      <c r="G413" s="5"/>
      <c r="H413" s="5"/>
      <c r="I413" s="5"/>
    </row>
    <row r="414" spans="1:9" x14ac:dyDescent="0.3">
      <c r="A414" s="8" t="s">
        <v>416</v>
      </c>
      <c r="B414" s="5"/>
      <c r="C414" s="5"/>
      <c r="D414" s="5"/>
      <c r="E414" s="5"/>
      <c r="F414" s="5"/>
      <c r="G414" s="5"/>
      <c r="H414" s="5"/>
      <c r="I414" s="5"/>
    </row>
    <row r="415" spans="1:9" x14ac:dyDescent="0.3">
      <c r="A415" s="9" t="s">
        <v>417</v>
      </c>
      <c r="B415" s="5">
        <v>-5856755121</v>
      </c>
      <c r="C415" s="5">
        <v>-6253845928.3151379</v>
      </c>
      <c r="D415" s="5">
        <v>-7030501152.4308119</v>
      </c>
      <c r="E415" s="5">
        <v>-7467191090.0557289</v>
      </c>
      <c r="F415" s="5">
        <v>-7774238157.9261312</v>
      </c>
      <c r="G415" s="5">
        <v>-8134160339.4976368</v>
      </c>
      <c r="H415" s="5">
        <v>-8169989672.5918722</v>
      </c>
      <c r="I415" s="5">
        <v>0</v>
      </c>
    </row>
    <row r="416" spans="1:9" x14ac:dyDescent="0.3">
      <c r="A416" s="9" t="s">
        <v>418</v>
      </c>
      <c r="B416" s="5">
        <v>-715946017</v>
      </c>
      <c r="C416" s="5">
        <v>-787587867.93939817</v>
      </c>
      <c r="D416" s="5">
        <v>-872064875.01295805</v>
      </c>
      <c r="E416" s="5">
        <v>-961551958.65815556</v>
      </c>
      <c r="F416" s="5">
        <v>-1043127771.0095164</v>
      </c>
      <c r="G416" s="5">
        <v>-1118140385.1081483</v>
      </c>
      <c r="H416" s="5">
        <v>-1187377613.9049649</v>
      </c>
      <c r="I416" s="5">
        <v>0</v>
      </c>
    </row>
    <row r="417" spans="1:9" x14ac:dyDescent="0.3">
      <c r="A417" s="9" t="s">
        <v>419</v>
      </c>
      <c r="B417" s="5">
        <v>0</v>
      </c>
      <c r="C417" s="5">
        <v>-41624947.467659965</v>
      </c>
      <c r="D417" s="5">
        <v>-177269592.05462903</v>
      </c>
      <c r="E417" s="5">
        <v>-297910332.67945653</v>
      </c>
      <c r="F417" s="5">
        <v>-404571347.92353839</v>
      </c>
      <c r="G417" s="5">
        <v>-500150226.86653912</v>
      </c>
      <c r="H417" s="5">
        <v>-578947108.73360574</v>
      </c>
      <c r="I417" s="5">
        <v>0</v>
      </c>
    </row>
    <row r="418" spans="1:9" x14ac:dyDescent="0.3">
      <c r="A418" s="9" t="s">
        <v>420</v>
      </c>
      <c r="B418" s="5">
        <v>0</v>
      </c>
      <c r="C418" s="5">
        <v>-7160660.3005702794</v>
      </c>
      <c r="D418" s="5">
        <v>-30520416.612043455</v>
      </c>
      <c r="E418" s="5">
        <v>-51428611.516802609</v>
      </c>
      <c r="F418" s="5">
        <v>-70035437.419717774</v>
      </c>
      <c r="G418" s="5">
        <v>-86836172.481809184</v>
      </c>
      <c r="H418" s="5">
        <v>-100855364.30732432</v>
      </c>
      <c r="I418" s="5">
        <v>0</v>
      </c>
    </row>
    <row r="419" spans="1:9" x14ac:dyDescent="0.3">
      <c r="A419" s="8" t="s">
        <v>421</v>
      </c>
      <c r="B419" s="5"/>
      <c r="C419" s="5"/>
      <c r="D419" s="5"/>
      <c r="E419" s="5"/>
      <c r="F419" s="5"/>
      <c r="G419" s="5"/>
      <c r="H419" s="5"/>
      <c r="I419" s="5"/>
    </row>
    <row r="420" spans="1:9" x14ac:dyDescent="0.3">
      <c r="A420" s="9" t="s">
        <v>422</v>
      </c>
      <c r="B420" s="5">
        <v>-971692587</v>
      </c>
      <c r="C420" s="5">
        <v>-1230703467.2140822</v>
      </c>
      <c r="D420" s="5">
        <v>-1216183212.1588421</v>
      </c>
      <c r="E420" s="5">
        <v>-1164119099.6079175</v>
      </c>
      <c r="F420" s="5">
        <v>-1116667523.4997528</v>
      </c>
      <c r="G420" s="5">
        <v>-1092828363.9940846</v>
      </c>
      <c r="H420" s="5">
        <v>-1084884224.6069136</v>
      </c>
      <c r="I420" s="5">
        <v>0</v>
      </c>
    </row>
    <row r="421" spans="1:9" x14ac:dyDescent="0.3">
      <c r="A421" s="9" t="s">
        <v>423</v>
      </c>
      <c r="B421" s="5">
        <v>-139499756</v>
      </c>
      <c r="C421" s="5">
        <v>-128258961</v>
      </c>
      <c r="D421" s="5">
        <v>-128258961</v>
      </c>
      <c r="E421" s="5">
        <v>-128258961</v>
      </c>
      <c r="F421" s="5">
        <v>-128258961</v>
      </c>
      <c r="G421" s="5">
        <v>-128258961</v>
      </c>
      <c r="H421" s="5">
        <v>-128258961</v>
      </c>
      <c r="I421" s="5">
        <v>0</v>
      </c>
    </row>
    <row r="422" spans="1:9" x14ac:dyDescent="0.3">
      <c r="A422" s="9" t="s">
        <v>424</v>
      </c>
      <c r="B422" s="5">
        <v>-161581535</v>
      </c>
      <c r="C422" s="5">
        <v>-204652127.54958281</v>
      </c>
      <c r="D422" s="5">
        <v>-202237572.66511357</v>
      </c>
      <c r="E422" s="5">
        <v>-193579897.10864842</v>
      </c>
      <c r="F422" s="5">
        <v>-185689234.41492483</v>
      </c>
      <c r="G422" s="5">
        <v>-181725050.67248568</v>
      </c>
      <c r="H422" s="5">
        <v>-180404029.76154268</v>
      </c>
      <c r="I422" s="5">
        <v>0</v>
      </c>
    </row>
    <row r="423" spans="1:9" x14ac:dyDescent="0.3">
      <c r="A423" s="9" t="s">
        <v>425</v>
      </c>
      <c r="B423" s="5">
        <v>-23197238</v>
      </c>
      <c r="C423" s="5">
        <v>-21328020</v>
      </c>
      <c r="D423" s="5">
        <v>-21328020</v>
      </c>
      <c r="E423" s="5">
        <v>-21328020</v>
      </c>
      <c r="F423" s="5">
        <v>-21328020</v>
      </c>
      <c r="G423" s="5">
        <v>-21328020</v>
      </c>
      <c r="H423" s="5">
        <v>-21328020</v>
      </c>
      <c r="I423" s="5">
        <v>0</v>
      </c>
    </row>
    <row r="424" spans="1:9" x14ac:dyDescent="0.3">
      <c r="A424" s="7" t="s">
        <v>426</v>
      </c>
      <c r="B424" s="5"/>
      <c r="C424" s="5"/>
      <c r="D424" s="5"/>
      <c r="E424" s="5"/>
      <c r="F424" s="5"/>
      <c r="G424" s="5"/>
      <c r="H424" s="5"/>
      <c r="I424" s="5"/>
    </row>
    <row r="425" spans="1:9" x14ac:dyDescent="0.3">
      <c r="A425" s="8" t="s">
        <v>427</v>
      </c>
      <c r="B425" s="5">
        <v>-2775116.51</v>
      </c>
      <c r="C425" s="5">
        <v>-5141463.6275600027</v>
      </c>
      <c r="D425" s="5">
        <v>-122047223.13689119</v>
      </c>
      <c r="E425" s="5">
        <v>-118244343.03068538</v>
      </c>
      <c r="F425" s="5">
        <v>-113780773.34011041</v>
      </c>
      <c r="G425" s="5">
        <v>-109381518.79394758</v>
      </c>
      <c r="H425" s="5">
        <v>-105226237.58684774</v>
      </c>
      <c r="I425" s="5">
        <v>0</v>
      </c>
    </row>
    <row r="426" spans="1:9" x14ac:dyDescent="0.3">
      <c r="A426" s="8" t="s">
        <v>428</v>
      </c>
      <c r="B426" s="5">
        <v>-186139047</v>
      </c>
      <c r="C426" s="5">
        <v>-186139047</v>
      </c>
      <c r="D426" s="5">
        <v>-186139047</v>
      </c>
      <c r="E426" s="5">
        <v>-186139047</v>
      </c>
      <c r="F426" s="5">
        <v>-186139047</v>
      </c>
      <c r="G426" s="5">
        <v>-186139047</v>
      </c>
      <c r="H426" s="5">
        <v>-186139047</v>
      </c>
      <c r="I426" s="5">
        <v>0</v>
      </c>
    </row>
    <row r="427" spans="1:9" x14ac:dyDescent="0.3">
      <c r="A427" s="8" t="s">
        <v>429</v>
      </c>
      <c r="B427" s="5">
        <v>27206560</v>
      </c>
      <c r="C427" s="5">
        <v>33411196</v>
      </c>
      <c r="D427" s="5">
        <v>39615832</v>
      </c>
      <c r="E427" s="5">
        <v>45820468</v>
      </c>
      <c r="F427" s="5">
        <v>52025104</v>
      </c>
      <c r="G427" s="5">
        <v>58229740</v>
      </c>
      <c r="H427" s="5">
        <v>64434376</v>
      </c>
      <c r="I427" s="5">
        <v>0</v>
      </c>
    </row>
    <row r="428" spans="1:9" x14ac:dyDescent="0.3">
      <c r="A428" s="7" t="s">
        <v>430</v>
      </c>
      <c r="B428" s="5"/>
      <c r="C428" s="5"/>
      <c r="D428" s="5"/>
      <c r="E428" s="5"/>
      <c r="F428" s="5"/>
      <c r="G428" s="5"/>
      <c r="H428" s="5"/>
      <c r="I428" s="5"/>
    </row>
    <row r="429" spans="1:9" x14ac:dyDescent="0.3">
      <c r="A429" s="8" t="s">
        <v>431</v>
      </c>
      <c r="B429" s="5"/>
      <c r="C429" s="5"/>
      <c r="D429" s="5"/>
      <c r="E429" s="5"/>
      <c r="F429" s="5"/>
      <c r="G429" s="5"/>
      <c r="H429" s="5"/>
      <c r="I429" s="5"/>
    </row>
    <row r="430" spans="1:9" x14ac:dyDescent="0.3">
      <c r="A430" s="9" t="s">
        <v>432</v>
      </c>
      <c r="B430" s="5">
        <v>-3128763.35</v>
      </c>
      <c r="C430" s="5">
        <v>-3206982.4337499999</v>
      </c>
      <c r="D430" s="5">
        <v>-3287156.9945937498</v>
      </c>
      <c r="E430" s="5">
        <v>-3369335.9194585932</v>
      </c>
      <c r="F430" s="5">
        <v>-3436722.6378477653</v>
      </c>
      <c r="G430" s="5">
        <v>-3505457.0906047206</v>
      </c>
      <c r="H430" s="5">
        <v>-3575566.2324168151</v>
      </c>
      <c r="I430" s="5">
        <v>0</v>
      </c>
    </row>
    <row r="431" spans="1:9" x14ac:dyDescent="0.3">
      <c r="A431" s="8" t="s">
        <v>433</v>
      </c>
      <c r="B431" s="5"/>
      <c r="C431" s="5"/>
      <c r="D431" s="5"/>
      <c r="E431" s="5"/>
      <c r="F431" s="5"/>
      <c r="G431" s="5"/>
      <c r="H431" s="5"/>
      <c r="I431" s="5"/>
    </row>
    <row r="432" spans="1:9" x14ac:dyDescent="0.3">
      <c r="A432" s="9" t="s">
        <v>434</v>
      </c>
      <c r="B432" s="5">
        <v>-2468892</v>
      </c>
      <c r="C432" s="5">
        <v>-2224834</v>
      </c>
      <c r="D432" s="5">
        <v>-2224834</v>
      </c>
      <c r="E432" s="5">
        <v>-2224834</v>
      </c>
      <c r="F432" s="5">
        <v>-2224834</v>
      </c>
      <c r="G432" s="5">
        <v>-2224834</v>
      </c>
      <c r="H432" s="5">
        <v>-2224834</v>
      </c>
      <c r="I432" s="5">
        <v>0</v>
      </c>
    </row>
    <row r="433" spans="1:9" x14ac:dyDescent="0.3">
      <c r="A433" s="9" t="s">
        <v>435</v>
      </c>
      <c r="B433" s="5">
        <v>-347025</v>
      </c>
      <c r="C433" s="5">
        <v>-347025</v>
      </c>
      <c r="D433" s="5">
        <v>-347025</v>
      </c>
      <c r="E433" s="5">
        <v>-347025</v>
      </c>
      <c r="F433" s="5">
        <v>-347025</v>
      </c>
      <c r="G433" s="5">
        <v>-347025</v>
      </c>
      <c r="H433" s="5">
        <v>-347025</v>
      </c>
      <c r="I433" s="5">
        <v>0</v>
      </c>
    </row>
    <row r="434" spans="1:9" x14ac:dyDescent="0.3">
      <c r="A434" s="9" t="s">
        <v>436</v>
      </c>
      <c r="B434" s="5">
        <v>-5020000</v>
      </c>
      <c r="C434" s="5">
        <v>-5020000</v>
      </c>
      <c r="D434" s="5">
        <v>-5020000</v>
      </c>
      <c r="E434" s="5">
        <v>-5020000</v>
      </c>
      <c r="F434" s="5">
        <v>-5020000</v>
      </c>
      <c r="G434" s="5">
        <v>-5020000</v>
      </c>
      <c r="H434" s="5">
        <v>-5020000</v>
      </c>
      <c r="I434" s="5">
        <v>0</v>
      </c>
    </row>
    <row r="435" spans="1:9" x14ac:dyDescent="0.3">
      <c r="A435" s="9" t="s">
        <v>437</v>
      </c>
      <c r="B435" s="5">
        <v>-60944320.840000004</v>
      </c>
      <c r="C435" s="5">
        <v>-86840000.409999996</v>
      </c>
      <c r="D435" s="5">
        <v>-60000000.409999996</v>
      </c>
      <c r="E435" s="5">
        <v>-60000000.409999996</v>
      </c>
      <c r="F435" s="5">
        <v>-60000000.409999996</v>
      </c>
      <c r="G435" s="5">
        <v>-60000000.409999996</v>
      </c>
      <c r="H435" s="5">
        <v>-60000000.409999996</v>
      </c>
      <c r="I435" s="5">
        <v>0</v>
      </c>
    </row>
    <row r="436" spans="1:9" x14ac:dyDescent="0.3">
      <c r="A436" s="9" t="s">
        <v>438</v>
      </c>
      <c r="B436" s="5">
        <v>-292974.57</v>
      </c>
      <c r="C436" s="5">
        <v>-49063.41</v>
      </c>
      <c r="D436" s="5">
        <v>-49063.41</v>
      </c>
      <c r="E436" s="5">
        <v>-49063.41</v>
      </c>
      <c r="F436" s="5">
        <v>-49063.41</v>
      </c>
      <c r="G436" s="5">
        <v>-49063.41</v>
      </c>
      <c r="H436" s="5">
        <v>-49063.41</v>
      </c>
      <c r="I436" s="5">
        <v>0</v>
      </c>
    </row>
    <row r="437" spans="1:9" x14ac:dyDescent="0.3">
      <c r="A437" s="9" t="s">
        <v>439</v>
      </c>
      <c r="B437" s="5">
        <v>-131659329.31</v>
      </c>
      <c r="C437" s="5">
        <v>-132226719.31</v>
      </c>
      <c r="D437" s="5">
        <v>-132226719.31</v>
      </c>
      <c r="E437" s="5">
        <v>-132226719.31</v>
      </c>
      <c r="F437" s="5">
        <v>-132226719.31</v>
      </c>
      <c r="G437" s="5">
        <v>-132226719.31</v>
      </c>
      <c r="H437" s="5">
        <v>-132226719.31</v>
      </c>
      <c r="I437" s="5">
        <v>0</v>
      </c>
    </row>
    <row r="438" spans="1:9" x14ac:dyDescent="0.3">
      <c r="A438" s="9" t="s">
        <v>440</v>
      </c>
      <c r="B438" s="5">
        <v>-798212.31</v>
      </c>
      <c r="C438" s="5">
        <v>-956294.33</v>
      </c>
      <c r="D438" s="5">
        <v>-956294.33</v>
      </c>
      <c r="E438" s="5">
        <v>-956294.33</v>
      </c>
      <c r="F438" s="5">
        <v>-956294.33</v>
      </c>
      <c r="G438" s="5">
        <v>-956294.33</v>
      </c>
      <c r="H438" s="5">
        <v>-956294.33</v>
      </c>
      <c r="I438" s="5">
        <v>0</v>
      </c>
    </row>
    <row r="439" spans="1:9" x14ac:dyDescent="0.3">
      <c r="A439" s="9" t="s">
        <v>441</v>
      </c>
      <c r="B439" s="5">
        <v>-37156125</v>
      </c>
      <c r="C439" s="5">
        <v>-28237113</v>
      </c>
      <c r="D439" s="5">
        <v>-19318101</v>
      </c>
      <c r="E439" s="5">
        <v>-10399089</v>
      </c>
      <c r="F439" s="5">
        <v>-1480077</v>
      </c>
      <c r="G439" s="5">
        <v>0</v>
      </c>
      <c r="H439" s="5">
        <v>0</v>
      </c>
      <c r="I439" s="5">
        <v>0</v>
      </c>
    </row>
    <row r="440" spans="1:9" x14ac:dyDescent="0.3">
      <c r="A440" s="9" t="s">
        <v>442</v>
      </c>
      <c r="B440" s="5">
        <v>-22288240.09</v>
      </c>
      <c r="C440" s="5">
        <v>-18986350</v>
      </c>
      <c r="D440" s="5">
        <v>-15684430.000000101</v>
      </c>
      <c r="E440" s="5">
        <v>-12382510.000000101</v>
      </c>
      <c r="F440" s="5">
        <v>-9080590.0000002105</v>
      </c>
      <c r="G440" s="5">
        <v>-5778670.0000002496</v>
      </c>
      <c r="H440" s="5">
        <v>-2476750.0000002501</v>
      </c>
      <c r="I440" s="5">
        <v>0</v>
      </c>
    </row>
    <row r="441" spans="1:9" x14ac:dyDescent="0.3">
      <c r="A441" s="9" t="s">
        <v>443</v>
      </c>
      <c r="B441" s="5">
        <v>-35876125.43</v>
      </c>
      <c r="C441" s="5">
        <v>-37645330</v>
      </c>
      <c r="D441" s="5">
        <v>-39228610</v>
      </c>
      <c r="E441" s="5">
        <v>-40811890.000000097</v>
      </c>
      <c r="F441" s="5">
        <v>-42395170.000000097</v>
      </c>
      <c r="G441" s="5">
        <v>-43978450.000000097</v>
      </c>
      <c r="H441" s="5">
        <v>-45561730.000000097</v>
      </c>
      <c r="I441" s="5">
        <v>0</v>
      </c>
    </row>
    <row r="442" spans="1:9" x14ac:dyDescent="0.3">
      <c r="A442" s="9" t="s">
        <v>444</v>
      </c>
      <c r="B442" s="5">
        <v>105815223.95</v>
      </c>
      <c r="C442" s="5">
        <v>106188229.09</v>
      </c>
      <c r="D442" s="5">
        <v>106188229.09</v>
      </c>
      <c r="E442" s="5">
        <v>106188229.09</v>
      </c>
      <c r="F442" s="5">
        <v>106188229.09</v>
      </c>
      <c r="G442" s="5">
        <v>106188229.09</v>
      </c>
      <c r="H442" s="5">
        <v>106188229.09</v>
      </c>
      <c r="I442" s="5">
        <v>0</v>
      </c>
    </row>
    <row r="443" spans="1:9" x14ac:dyDescent="0.3">
      <c r="A443" s="9" t="s">
        <v>445</v>
      </c>
      <c r="B443" s="5">
        <v>2548831.6</v>
      </c>
      <c r="C443" s="5">
        <v>2548831.6</v>
      </c>
      <c r="D443" s="5">
        <v>2548831.6</v>
      </c>
      <c r="E443" s="5">
        <v>2548831.6</v>
      </c>
      <c r="F443" s="5">
        <v>2548831.6</v>
      </c>
      <c r="G443" s="5">
        <v>2548831.6</v>
      </c>
      <c r="H443" s="5">
        <v>2548831.6</v>
      </c>
      <c r="I443" s="5">
        <v>0</v>
      </c>
    </row>
    <row r="444" spans="1:9" x14ac:dyDescent="0.3">
      <c r="A444" s="9" t="s">
        <v>446</v>
      </c>
      <c r="B444" s="5">
        <v>-8006224.2699999996</v>
      </c>
      <c r="C444" s="5">
        <v>-8006224.2699999996</v>
      </c>
      <c r="D444" s="5">
        <v>-8006224.2699999996</v>
      </c>
      <c r="E444" s="5">
        <v>-8006224.2699999996</v>
      </c>
      <c r="F444" s="5">
        <v>-8006224.2699999996</v>
      </c>
      <c r="G444" s="5">
        <v>-8006224.2699999996</v>
      </c>
      <c r="H444" s="5">
        <v>-8006224.2699999996</v>
      </c>
      <c r="I444" s="5">
        <v>0</v>
      </c>
    </row>
    <row r="445" spans="1:9" x14ac:dyDescent="0.3">
      <c r="A445" s="8" t="s">
        <v>447</v>
      </c>
      <c r="B445" s="5"/>
      <c r="C445" s="5"/>
      <c r="D445" s="5"/>
      <c r="E445" s="5"/>
      <c r="F445" s="5"/>
      <c r="G445" s="5"/>
      <c r="H445" s="5"/>
      <c r="I445" s="5"/>
    </row>
    <row r="446" spans="1:9" x14ac:dyDescent="0.3">
      <c r="A446" s="9" t="s">
        <v>448</v>
      </c>
      <c r="B446" s="5">
        <v>-26947238.199999999</v>
      </c>
      <c r="C446" s="5">
        <v>-23883017.199999999</v>
      </c>
      <c r="D446" s="5">
        <v>-23883017.199999999</v>
      </c>
      <c r="E446" s="5">
        <v>-23883017.199999999</v>
      </c>
      <c r="F446" s="5">
        <v>-23883017.199999999</v>
      </c>
      <c r="G446" s="5">
        <v>-23883017.199999999</v>
      </c>
      <c r="H446" s="5">
        <v>-23883017.199999999</v>
      </c>
      <c r="I446" s="5">
        <v>0</v>
      </c>
    </row>
    <row r="447" spans="1:9" x14ac:dyDescent="0.3">
      <c r="A447" s="9" t="s">
        <v>449</v>
      </c>
      <c r="B447" s="5">
        <v>-53928936</v>
      </c>
      <c r="C447" s="5">
        <v>-52470904.770000003</v>
      </c>
      <c r="D447" s="5">
        <v>-49489648.770000003</v>
      </c>
      <c r="E447" s="5">
        <v>-46508392.770000003</v>
      </c>
      <c r="F447" s="5">
        <v>-43527136.770000003</v>
      </c>
      <c r="G447" s="5">
        <v>-40545880.770000003</v>
      </c>
      <c r="H447" s="5">
        <v>-37564624.770000003</v>
      </c>
      <c r="I447" s="5">
        <v>0</v>
      </c>
    </row>
    <row r="448" spans="1:9" x14ac:dyDescent="0.3">
      <c r="A448" s="9" t="s">
        <v>450</v>
      </c>
      <c r="B448" s="5">
        <v>-2257097757.7600002</v>
      </c>
      <c r="C448" s="5">
        <v>-2129840963.28</v>
      </c>
      <c r="D448" s="5">
        <v>-2127025319.0699999</v>
      </c>
      <c r="E448" s="5">
        <v>-2123939822.55</v>
      </c>
      <c r="F448" s="5">
        <v>-2120566509.9200003</v>
      </c>
      <c r="G448" s="5">
        <v>-2036689605.2100003</v>
      </c>
      <c r="H448" s="5">
        <v>-1940681960.5200002</v>
      </c>
      <c r="I448" s="5">
        <v>0</v>
      </c>
    </row>
    <row r="449" spans="1:9" x14ac:dyDescent="0.3">
      <c r="A449" s="9" t="s">
        <v>451</v>
      </c>
      <c r="B449" s="5">
        <v>-6016350</v>
      </c>
      <c r="C449" s="5">
        <v>-1937466</v>
      </c>
      <c r="D449" s="5">
        <v>-168538</v>
      </c>
      <c r="E449" s="5">
        <v>-49570</v>
      </c>
      <c r="F449" s="5">
        <v>0</v>
      </c>
      <c r="G449" s="5">
        <v>0</v>
      </c>
      <c r="H449" s="5">
        <v>0</v>
      </c>
      <c r="I449" s="5">
        <v>0</v>
      </c>
    </row>
    <row r="450" spans="1:9" x14ac:dyDescent="0.3">
      <c r="A450" s="9" t="s">
        <v>452</v>
      </c>
      <c r="B450" s="5">
        <v>-5025843.7699999996</v>
      </c>
      <c r="C450" s="5">
        <v>-28159658</v>
      </c>
      <c r="D450" s="5">
        <v>-36224502</v>
      </c>
      <c r="E450" s="5">
        <v>-25624261</v>
      </c>
      <c r="F450" s="5">
        <v>-15024177</v>
      </c>
      <c r="G450" s="5">
        <v>-5134703</v>
      </c>
      <c r="H450" s="5">
        <v>-319508</v>
      </c>
      <c r="I450" s="5">
        <v>0</v>
      </c>
    </row>
    <row r="451" spans="1:9" x14ac:dyDescent="0.3">
      <c r="A451" s="9" t="s">
        <v>453</v>
      </c>
      <c r="B451" s="5">
        <v>-5260478.7699999996</v>
      </c>
      <c r="C451" s="5">
        <v>-10709.97</v>
      </c>
      <c r="D451" s="5">
        <v>-10709.97</v>
      </c>
      <c r="E451" s="5">
        <v>-10709.97</v>
      </c>
      <c r="F451" s="5">
        <v>-10709.97</v>
      </c>
      <c r="G451" s="5">
        <v>-10709.97</v>
      </c>
      <c r="H451" s="5">
        <v>-10709.97</v>
      </c>
      <c r="I451" s="5">
        <v>0</v>
      </c>
    </row>
    <row r="452" spans="1:9" x14ac:dyDescent="0.3">
      <c r="A452" s="9" t="s">
        <v>454</v>
      </c>
      <c r="B452" s="5">
        <v>-1434662.11</v>
      </c>
      <c r="C452" s="5">
        <v>-204952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</row>
    <row r="453" spans="1:9" x14ac:dyDescent="0.3">
      <c r="A453" s="9" t="s">
        <v>455</v>
      </c>
      <c r="B453" s="5">
        <v>-981106</v>
      </c>
      <c r="C453" s="5">
        <v>-981106</v>
      </c>
      <c r="D453" s="5">
        <v>-981106</v>
      </c>
      <c r="E453" s="5">
        <v>-981106</v>
      </c>
      <c r="F453" s="5">
        <v>-981106</v>
      </c>
      <c r="G453" s="5">
        <v>-981106</v>
      </c>
      <c r="H453" s="5">
        <v>-981106</v>
      </c>
      <c r="I453" s="5">
        <v>0</v>
      </c>
    </row>
    <row r="454" spans="1:9" x14ac:dyDescent="0.3">
      <c r="A454" s="9" t="s">
        <v>456</v>
      </c>
      <c r="B454" s="5">
        <v>0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</row>
    <row r="455" spans="1:9" x14ac:dyDescent="0.3">
      <c r="A455" s="9" t="s">
        <v>457</v>
      </c>
      <c r="B455" s="5">
        <v>-896268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</row>
    <row r="456" spans="1:9" x14ac:dyDescent="0.3">
      <c r="A456" s="9" t="s">
        <v>458</v>
      </c>
      <c r="B456" s="5">
        <v>-6033865.4400000004</v>
      </c>
      <c r="C456" s="5">
        <v>-263594.36</v>
      </c>
      <c r="D456" s="5">
        <v>-263594.36</v>
      </c>
      <c r="E456" s="5">
        <v>-263594.36</v>
      </c>
      <c r="F456" s="5">
        <v>-263594.36</v>
      </c>
      <c r="G456" s="5">
        <v>-263594.36</v>
      </c>
      <c r="H456" s="5">
        <v>-263594.36</v>
      </c>
      <c r="I456" s="5">
        <v>0</v>
      </c>
    </row>
    <row r="457" spans="1:9" x14ac:dyDescent="0.3">
      <c r="A457" s="9" t="s">
        <v>459</v>
      </c>
      <c r="B457" s="5">
        <v>-217596780.34999999</v>
      </c>
      <c r="C457" s="5">
        <v>-229767035.71000004</v>
      </c>
      <c r="D457" s="5">
        <v>-241750088.93000007</v>
      </c>
      <c r="E457" s="5">
        <v>-247810452.69000006</v>
      </c>
      <c r="F457" s="5">
        <v>-247810452.69000006</v>
      </c>
      <c r="G457" s="5">
        <v>-247810452.69000006</v>
      </c>
      <c r="H457" s="5">
        <v>-247810452.69000006</v>
      </c>
      <c r="I457" s="5">
        <v>0</v>
      </c>
    </row>
    <row r="458" spans="1:9" x14ac:dyDescent="0.3">
      <c r="A458" s="9" t="s">
        <v>460</v>
      </c>
      <c r="B458" s="5">
        <v>-175531699.65000001</v>
      </c>
      <c r="C458" s="5">
        <v>-175786601.61000001</v>
      </c>
      <c r="D458" s="5">
        <v>-175786601.61000001</v>
      </c>
      <c r="E458" s="5">
        <v>-175786601.61000001</v>
      </c>
      <c r="F458" s="5">
        <v>-175786601.61000001</v>
      </c>
      <c r="G458" s="5">
        <v>-175786601.61000001</v>
      </c>
      <c r="H458" s="5">
        <v>-175786601.61000001</v>
      </c>
      <c r="I458" s="5">
        <v>0</v>
      </c>
    </row>
    <row r="459" spans="1:9" x14ac:dyDescent="0.3">
      <c r="A459" s="9" t="s">
        <v>461</v>
      </c>
      <c r="B459" s="5">
        <v>-221269.78</v>
      </c>
      <c r="C459" s="5">
        <v>33632.18</v>
      </c>
      <c r="D459" s="5">
        <v>33632.18</v>
      </c>
      <c r="E459" s="5">
        <v>33632.18</v>
      </c>
      <c r="F459" s="5">
        <v>33632.18</v>
      </c>
      <c r="G459" s="5">
        <v>33632.18</v>
      </c>
      <c r="H459" s="5">
        <v>33632.18</v>
      </c>
      <c r="I459" s="5">
        <v>0</v>
      </c>
    </row>
    <row r="460" spans="1:9" x14ac:dyDescent="0.3">
      <c r="A460" s="9" t="s">
        <v>462</v>
      </c>
      <c r="B460" s="5">
        <v>0</v>
      </c>
      <c r="C460" s="5">
        <v>0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</row>
    <row r="461" spans="1:9" x14ac:dyDescent="0.3">
      <c r="A461" s="9" t="s">
        <v>463</v>
      </c>
      <c r="B461" s="5">
        <v>2634612.88</v>
      </c>
      <c r="C461" s="5">
        <v>3492646.3</v>
      </c>
      <c r="D461" s="5">
        <v>3492646.3</v>
      </c>
      <c r="E461" s="5">
        <v>3492646.3</v>
      </c>
      <c r="F461" s="5">
        <v>3492646.3</v>
      </c>
      <c r="G461" s="5">
        <v>3492646.3</v>
      </c>
      <c r="H461" s="5">
        <v>3492646.3</v>
      </c>
      <c r="I461" s="5">
        <v>0</v>
      </c>
    </row>
    <row r="462" spans="1:9" x14ac:dyDescent="0.3">
      <c r="A462" s="9" t="s">
        <v>464</v>
      </c>
      <c r="B462" s="5">
        <v>7036129.4299999997</v>
      </c>
      <c r="C462" s="5">
        <v>10678481.089895288</v>
      </c>
      <c r="D462" s="5">
        <v>15178847.889476435</v>
      </c>
      <c r="E462" s="5">
        <v>19679214.689057596</v>
      </c>
      <c r="F462" s="5">
        <v>24179581.488638766</v>
      </c>
      <c r="G462" s="5">
        <v>28679888.936571576</v>
      </c>
      <c r="H462" s="5">
        <v>33180088.327375375</v>
      </c>
      <c r="I462" s="5">
        <v>0</v>
      </c>
    </row>
    <row r="463" spans="1:9" x14ac:dyDescent="0.3">
      <c r="A463" s="9" t="s">
        <v>465</v>
      </c>
      <c r="B463" s="5">
        <v>-11302463</v>
      </c>
      <c r="C463" s="5">
        <v>-4347059</v>
      </c>
      <c r="D463" s="5">
        <v>4</v>
      </c>
      <c r="E463" s="5">
        <v>4</v>
      </c>
      <c r="F463" s="5">
        <v>4</v>
      </c>
      <c r="G463" s="5">
        <v>4</v>
      </c>
      <c r="H463" s="5">
        <v>4</v>
      </c>
      <c r="I463" s="5">
        <v>0</v>
      </c>
    </row>
    <row r="464" spans="1:9" x14ac:dyDescent="0.3">
      <c r="A464" s="9" t="s">
        <v>466</v>
      </c>
      <c r="B464" s="5">
        <v>-22844026</v>
      </c>
      <c r="C464" s="5">
        <v>-21924130</v>
      </c>
      <c r="D464" s="5">
        <v>-21004234</v>
      </c>
      <c r="E464" s="5">
        <v>-20084338</v>
      </c>
      <c r="F464" s="5">
        <v>-19164442</v>
      </c>
      <c r="G464" s="5">
        <v>-18244546</v>
      </c>
      <c r="H464" s="5">
        <v>-17324650</v>
      </c>
      <c r="I464" s="5">
        <v>0</v>
      </c>
    </row>
    <row r="465" spans="1:9" x14ac:dyDescent="0.3">
      <c r="A465" s="9" t="s">
        <v>467</v>
      </c>
      <c r="B465" s="5">
        <v>-9756451</v>
      </c>
      <c r="C465" s="5">
        <v>-9370687</v>
      </c>
      <c r="D465" s="5">
        <v>-8984923</v>
      </c>
      <c r="E465" s="5">
        <v>-8599159</v>
      </c>
      <c r="F465" s="5">
        <v>-8213395</v>
      </c>
      <c r="G465" s="5">
        <v>-7827631</v>
      </c>
      <c r="H465" s="5">
        <v>-7441867</v>
      </c>
      <c r="I465" s="5">
        <v>0</v>
      </c>
    </row>
    <row r="466" spans="1:9" x14ac:dyDescent="0.3">
      <c r="A466" s="9" t="s">
        <v>468</v>
      </c>
      <c r="B466" s="5">
        <v>-67209336</v>
      </c>
      <c r="C466" s="5">
        <v>-64618464</v>
      </c>
      <c r="D466" s="5">
        <v>-62027592</v>
      </c>
      <c r="E466" s="5">
        <v>-59436720</v>
      </c>
      <c r="F466" s="5">
        <v>-56845848</v>
      </c>
      <c r="G466" s="5">
        <v>-54254976</v>
      </c>
      <c r="H466" s="5">
        <v>-51664104</v>
      </c>
      <c r="I466" s="5">
        <v>0</v>
      </c>
    </row>
    <row r="467" spans="1:9" x14ac:dyDescent="0.3">
      <c r="A467" s="9" t="s">
        <v>469</v>
      </c>
      <c r="B467" s="5">
        <v>0</v>
      </c>
      <c r="C467" s="5">
        <v>0</v>
      </c>
      <c r="D467" s="5">
        <v>0</v>
      </c>
      <c r="E467" s="5">
        <v>0</v>
      </c>
      <c r="F467" s="5">
        <v>3.2596290111541748E-8</v>
      </c>
      <c r="G467" s="5">
        <v>-4.0279701352119446E-8</v>
      </c>
      <c r="H467" s="5">
        <v>-7.8602461144328117E-6</v>
      </c>
      <c r="I467" s="5">
        <v>0</v>
      </c>
    </row>
    <row r="468" spans="1:9" x14ac:dyDescent="0.3">
      <c r="A468" s="9" t="s">
        <v>470</v>
      </c>
      <c r="B468" s="5">
        <v>0</v>
      </c>
      <c r="C468" s="5">
        <v>-758193</v>
      </c>
      <c r="D468" s="5">
        <v>-758193</v>
      </c>
      <c r="E468" s="5">
        <v>-758193</v>
      </c>
      <c r="F468" s="5">
        <v>-758193</v>
      </c>
      <c r="G468" s="5">
        <v>-758193</v>
      </c>
      <c r="H468" s="5">
        <v>-758193</v>
      </c>
      <c r="I468" s="5">
        <v>0</v>
      </c>
    </row>
    <row r="469" spans="1:9" x14ac:dyDescent="0.3">
      <c r="A469" s="9" t="s">
        <v>471</v>
      </c>
      <c r="B469" s="5">
        <v>0</v>
      </c>
      <c r="C469" s="5">
        <v>-6065540.8303571437</v>
      </c>
      <c r="D469" s="5">
        <v>-5307348.1517857183</v>
      </c>
      <c r="E469" s="5">
        <v>-4549155.4732142929</v>
      </c>
      <c r="F469" s="5">
        <v>-3790962.7946428643</v>
      </c>
      <c r="G469" s="5">
        <v>-3032770.1160714333</v>
      </c>
      <c r="H469" s="5">
        <v>-2274577.4375000023</v>
      </c>
      <c r="I469" s="5">
        <v>0</v>
      </c>
    </row>
    <row r="470" spans="1:9" x14ac:dyDescent="0.3">
      <c r="A470" s="9" t="s">
        <v>472</v>
      </c>
      <c r="B470" s="5">
        <v>0</v>
      </c>
      <c r="C470" s="5">
        <v>0</v>
      </c>
      <c r="D470" s="5">
        <v>0</v>
      </c>
      <c r="E470" s="5">
        <v>-16778.242079794407</v>
      </c>
      <c r="F470" s="5">
        <v>-8640.0000006291084</v>
      </c>
      <c r="G470" s="5">
        <v>-8640.0000006447372</v>
      </c>
      <c r="H470" s="5">
        <v>-8640.0004635443911</v>
      </c>
      <c r="I470" s="5">
        <v>0</v>
      </c>
    </row>
    <row r="471" spans="1:9" x14ac:dyDescent="0.3">
      <c r="A471" s="9" t="s">
        <v>473</v>
      </c>
      <c r="B471" s="5">
        <v>-18402197.73</v>
      </c>
      <c r="C471" s="5">
        <v>-3130205.1470122896</v>
      </c>
      <c r="D471" s="5">
        <v>-14126083.507207947</v>
      </c>
      <c r="E471" s="5">
        <v>-4682067.0113450699</v>
      </c>
      <c r="F471" s="5">
        <v>-4823238.3727014158</v>
      </c>
      <c r="G471" s="5">
        <v>-5259442.2134764995</v>
      </c>
      <c r="H471" s="5">
        <v>-5041956.7102791639</v>
      </c>
      <c r="I471" s="5">
        <v>0</v>
      </c>
    </row>
    <row r="472" spans="1:9" x14ac:dyDescent="0.3">
      <c r="A472" s="9" t="s">
        <v>474</v>
      </c>
      <c r="B472" s="5">
        <v>-682074.66</v>
      </c>
      <c r="C472" s="5">
        <v>0</v>
      </c>
      <c r="D472" s="5">
        <v>-6809126.9958942998</v>
      </c>
      <c r="E472" s="5">
        <v>4.0512531995773315E-8</v>
      </c>
      <c r="F472" s="5">
        <v>7.3108822107315063E-8</v>
      </c>
      <c r="G472" s="5">
        <v>-7.1898102760314941E-7</v>
      </c>
      <c r="H472" s="5">
        <v>-3.3752713352441788E-4</v>
      </c>
      <c r="I472" s="5">
        <v>0</v>
      </c>
    </row>
    <row r="473" spans="1:9" x14ac:dyDescent="0.3">
      <c r="A473" s="9" t="s">
        <v>475</v>
      </c>
      <c r="B473" s="5">
        <v>0</v>
      </c>
      <c r="C473" s="5">
        <v>-6107.68</v>
      </c>
      <c r="D473" s="5">
        <v>-6107.68</v>
      </c>
      <c r="E473" s="5">
        <v>-6107.68</v>
      </c>
      <c r="F473" s="5">
        <v>-6107.68</v>
      </c>
      <c r="G473" s="5">
        <v>-6107.68</v>
      </c>
      <c r="H473" s="5">
        <v>-6107.68</v>
      </c>
      <c r="I473" s="5">
        <v>0</v>
      </c>
    </row>
    <row r="474" spans="1:9" x14ac:dyDescent="0.3">
      <c r="A474" s="9" t="s">
        <v>476</v>
      </c>
      <c r="B474" s="5">
        <v>0</v>
      </c>
      <c r="C474" s="5">
        <v>-3884.76</v>
      </c>
      <c r="D474" s="5">
        <v>-3884.76</v>
      </c>
      <c r="E474" s="5">
        <v>-3884.76</v>
      </c>
      <c r="F474" s="5">
        <v>-3884.76</v>
      </c>
      <c r="G474" s="5">
        <v>-3884.76</v>
      </c>
      <c r="H474" s="5">
        <v>-3884.76</v>
      </c>
      <c r="I474" s="5">
        <v>0</v>
      </c>
    </row>
    <row r="475" spans="1:9" x14ac:dyDescent="0.3">
      <c r="A475" s="9" t="s">
        <v>477</v>
      </c>
      <c r="B475" s="5">
        <v>0</v>
      </c>
      <c r="C475" s="5">
        <v>-1077223.1330804999</v>
      </c>
      <c r="D475" s="5">
        <v>9992.4399999995949</v>
      </c>
      <c r="E475" s="5">
        <v>9992.4400000042515</v>
      </c>
      <c r="F475" s="5">
        <v>9992.4400000025926</v>
      </c>
      <c r="G475" s="5">
        <v>9992.4400000243913</v>
      </c>
      <c r="H475" s="5">
        <v>9992.4399736378982</v>
      </c>
      <c r="I475" s="5">
        <v>0</v>
      </c>
    </row>
    <row r="476" spans="1:9" x14ac:dyDescent="0.3">
      <c r="A476" s="9" t="s">
        <v>478</v>
      </c>
      <c r="B476" s="5">
        <v>-259671.06</v>
      </c>
      <c r="C476" s="5">
        <v>-18367.620000000006</v>
      </c>
      <c r="D476" s="5">
        <v>-5011.8899999999649</v>
      </c>
      <c r="E476" s="5">
        <v>-851.14999999996166</v>
      </c>
      <c r="F476" s="5">
        <v>-511.84999999996268</v>
      </c>
      <c r="G476" s="5">
        <v>-236.09999999996165</v>
      </c>
      <c r="H476" s="5">
        <v>-148.34999999996165</v>
      </c>
      <c r="I476" s="5">
        <v>0</v>
      </c>
    </row>
    <row r="477" spans="1:9" x14ac:dyDescent="0.3">
      <c r="A477" s="8" t="s">
        <v>479</v>
      </c>
      <c r="B477" s="5"/>
      <c r="C477" s="5"/>
      <c r="D477" s="5"/>
      <c r="E477" s="5"/>
      <c r="F477" s="5"/>
      <c r="G477" s="5"/>
      <c r="H477" s="5"/>
      <c r="I477" s="5"/>
    </row>
    <row r="478" spans="1:9" x14ac:dyDescent="0.3">
      <c r="A478" s="9" t="s">
        <v>480</v>
      </c>
      <c r="B478" s="5">
        <v>-50735901</v>
      </c>
      <c r="C478" s="5">
        <v>-16321174</v>
      </c>
      <c r="D478" s="5">
        <v>-12059085</v>
      </c>
      <c r="E478" s="5">
        <v>-7828834</v>
      </c>
      <c r="F478" s="5">
        <v>-3627582</v>
      </c>
      <c r="G478" s="5">
        <v>-139295</v>
      </c>
      <c r="H478" s="5">
        <v>0</v>
      </c>
      <c r="I478" s="5">
        <v>0</v>
      </c>
    </row>
    <row r="479" spans="1:9" x14ac:dyDescent="0.3">
      <c r="A479" s="9" t="s">
        <v>481</v>
      </c>
      <c r="B479" s="5">
        <v>0</v>
      </c>
      <c r="C479" s="5">
        <v>-31262288</v>
      </c>
      <c r="D479" s="5">
        <v>-29724506</v>
      </c>
      <c r="E479" s="5">
        <v>-28195469</v>
      </c>
      <c r="F479" s="5">
        <v>-21638167</v>
      </c>
      <c r="G479" s="5">
        <v>-15225003</v>
      </c>
      <c r="H479" s="5">
        <v>-10057409</v>
      </c>
      <c r="I479" s="5">
        <v>0</v>
      </c>
    </row>
    <row r="480" spans="1:9" x14ac:dyDescent="0.3">
      <c r="A480" s="8" t="s">
        <v>482</v>
      </c>
      <c r="B480" s="5"/>
      <c r="C480" s="5"/>
      <c r="D480" s="5"/>
      <c r="E480" s="5"/>
      <c r="F480" s="5"/>
      <c r="G480" s="5"/>
      <c r="H480" s="5"/>
      <c r="I480" s="5"/>
    </row>
    <row r="481" spans="1:9" x14ac:dyDescent="0.3">
      <c r="A481" s="9" t="s">
        <v>483</v>
      </c>
      <c r="B481" s="5">
        <v>-2244481.8199999998</v>
      </c>
      <c r="C481" s="5">
        <v>-2026966.1529126037</v>
      </c>
      <c r="D481" s="5">
        <v>-1781008.8445630185</v>
      </c>
      <c r="E481" s="5">
        <v>-1535051.5362134334</v>
      </c>
      <c r="F481" s="5">
        <v>-1289094.2278638482</v>
      </c>
      <c r="G481" s="5">
        <v>-1043136.9195142632</v>
      </c>
      <c r="H481" s="5">
        <v>-797179.6111646794</v>
      </c>
      <c r="I481" s="5">
        <v>0</v>
      </c>
    </row>
    <row r="482" spans="1:9" x14ac:dyDescent="0.3">
      <c r="A482" s="12" t="s">
        <v>484</v>
      </c>
      <c r="B482" s="13">
        <v>-39023144296.689995</v>
      </c>
      <c r="C482" s="13">
        <v>-41967580856.614197</v>
      </c>
      <c r="D482" s="13">
        <v>-44702959585.805046</v>
      </c>
      <c r="E482" s="13">
        <v>-47194145363.415031</v>
      </c>
      <c r="F482" s="13">
        <v>-49013057448.35817</v>
      </c>
      <c r="G482" s="13">
        <v>-50869849906.174561</v>
      </c>
      <c r="H482" s="13">
        <v>-52581186049.482689</v>
      </c>
      <c r="I482" s="13">
        <v>0</v>
      </c>
    </row>
    <row r="484" spans="1:9" x14ac:dyDescent="0.3">
      <c r="A484" s="14" t="s">
        <v>485</v>
      </c>
      <c r="B484" s="15">
        <v>0</v>
      </c>
      <c r="C484" s="15">
        <v>-7.62939453125E-6</v>
      </c>
      <c r="D484" s="15">
        <v>0</v>
      </c>
      <c r="E484" s="15">
        <v>7.62939453125E-6</v>
      </c>
      <c r="F484" s="15">
        <v>7.62939453125E-6</v>
      </c>
      <c r="G484" s="15">
        <v>7.62939453125E-6</v>
      </c>
      <c r="H484" s="15">
        <v>0</v>
      </c>
      <c r="I484" s="15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8"/>
  <sheetViews>
    <sheetView showGridLines="0" showZeros="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4.4" x14ac:dyDescent="0.3"/>
  <cols>
    <col min="1" max="1" width="64.88671875" bestFit="1" customWidth="1"/>
    <col min="2" max="3" width="14" bestFit="1" customWidth="1"/>
    <col min="4" max="8" width="13.44140625" bestFit="1" customWidth="1"/>
    <col min="9" max="9" width="11.6640625" customWidth="1"/>
  </cols>
  <sheetData>
    <row r="1" spans="1:9" x14ac:dyDescent="0.3">
      <c r="A1" s="30" t="s">
        <v>1136</v>
      </c>
    </row>
    <row r="2" spans="1:9" x14ac:dyDescent="0.3">
      <c r="A2" s="30" t="s">
        <v>1135</v>
      </c>
    </row>
    <row r="3" spans="1:9" x14ac:dyDescent="0.3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3">
      <c r="A4" s="17" t="s">
        <v>0</v>
      </c>
    </row>
    <row r="5" spans="1:9" x14ac:dyDescent="0.3">
      <c r="A5" s="17" t="s">
        <v>486</v>
      </c>
    </row>
    <row r="6" spans="1:9" x14ac:dyDescent="0.3">
      <c r="A6" s="16"/>
      <c r="B6" s="16"/>
      <c r="C6" s="16"/>
      <c r="D6" s="16"/>
      <c r="E6" s="16"/>
      <c r="F6" s="16"/>
      <c r="G6" s="16"/>
      <c r="H6" s="16"/>
      <c r="I6" s="16"/>
    </row>
    <row r="7" spans="1:9" x14ac:dyDescent="0.3">
      <c r="A7" s="18" t="s">
        <v>487</v>
      </c>
      <c r="B7" s="18" t="s">
        <v>3</v>
      </c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</row>
    <row r="8" spans="1:9" x14ac:dyDescent="0.3">
      <c r="A8" s="19" t="s">
        <v>488</v>
      </c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 t="s">
        <v>489</v>
      </c>
      <c r="B9" s="20"/>
      <c r="C9" s="20"/>
      <c r="D9" s="20"/>
      <c r="E9" s="20"/>
      <c r="F9" s="20"/>
      <c r="G9" s="20"/>
      <c r="H9" s="20"/>
      <c r="I9" s="20"/>
    </row>
    <row r="10" spans="1:9" x14ac:dyDescent="0.3">
      <c r="A10" s="22" t="s">
        <v>490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3">
      <c r="A11" s="23" t="s">
        <v>491</v>
      </c>
      <c r="B11" s="20"/>
      <c r="C11" s="20"/>
      <c r="D11" s="20"/>
      <c r="E11" s="20"/>
      <c r="F11" s="20"/>
      <c r="G11" s="20"/>
      <c r="H11" s="20"/>
      <c r="I11" s="20"/>
    </row>
    <row r="12" spans="1:9" x14ac:dyDescent="0.3">
      <c r="A12" s="24" t="s">
        <v>492</v>
      </c>
      <c r="B12" s="20"/>
      <c r="C12" s="20"/>
      <c r="D12" s="20"/>
      <c r="E12" s="20"/>
      <c r="F12" s="20"/>
      <c r="G12" s="20"/>
      <c r="H12" s="20"/>
      <c r="I12" s="20"/>
    </row>
    <row r="13" spans="1:9" x14ac:dyDescent="0.3">
      <c r="A13" s="25" t="s">
        <v>493</v>
      </c>
      <c r="B13" s="20">
        <v>6622804.6200000001</v>
      </c>
      <c r="C13" s="20">
        <v>6621541.8300000001</v>
      </c>
      <c r="D13" s="20">
        <v>11453166.799999997</v>
      </c>
      <c r="E13" s="20">
        <v>13105720.229999999</v>
      </c>
      <c r="F13" s="20">
        <v>11023540.18</v>
      </c>
      <c r="G13" s="20">
        <v>11461375.420000002</v>
      </c>
      <c r="H13" s="20">
        <v>10612189.18</v>
      </c>
      <c r="I13" s="20">
        <v>0</v>
      </c>
    </row>
    <row r="14" spans="1:9" x14ac:dyDescent="0.3">
      <c r="A14" s="25" t="s">
        <v>494</v>
      </c>
      <c r="B14" s="20">
        <v>10080934.6</v>
      </c>
      <c r="C14" s="20">
        <v>10376780.927337963</v>
      </c>
      <c r="D14" s="20">
        <v>10362633.096939595</v>
      </c>
      <c r="E14" s="20">
        <v>10358790.139023954</v>
      </c>
      <c r="F14" s="20">
        <v>10358342.108027944</v>
      </c>
      <c r="G14" s="20">
        <v>10358346.071699467</v>
      </c>
      <c r="H14" s="20">
        <v>10358356.624530055</v>
      </c>
      <c r="I14" s="20">
        <v>0</v>
      </c>
    </row>
    <row r="15" spans="1:9" x14ac:dyDescent="0.3">
      <c r="A15" s="25" t="s">
        <v>495</v>
      </c>
      <c r="B15" s="20">
        <v>627302.27</v>
      </c>
      <c r="C15" s="20">
        <v>194527.83</v>
      </c>
      <c r="D15" s="20">
        <v>401304</v>
      </c>
      <c r="E15" s="20">
        <v>405312</v>
      </c>
      <c r="F15" s="20">
        <v>409368</v>
      </c>
      <c r="G15" s="20">
        <v>413460</v>
      </c>
      <c r="H15" s="20">
        <v>417600</v>
      </c>
      <c r="I15" s="20">
        <v>0</v>
      </c>
    </row>
    <row r="16" spans="1:9" x14ac:dyDescent="0.3">
      <c r="A16" s="25" t="s">
        <v>496</v>
      </c>
      <c r="B16" s="20">
        <v>2727708.75</v>
      </c>
      <c r="C16" s="20">
        <v>1941839.9300000002</v>
      </c>
      <c r="D16" s="20">
        <v>1553112</v>
      </c>
      <c r="E16" s="20">
        <v>1568640</v>
      </c>
      <c r="F16" s="20">
        <v>1584324</v>
      </c>
      <c r="G16" s="20">
        <v>1600176</v>
      </c>
      <c r="H16" s="20">
        <v>1616172</v>
      </c>
      <c r="I16" s="20">
        <v>0</v>
      </c>
    </row>
    <row r="17" spans="1:9" x14ac:dyDescent="0.3">
      <c r="A17" s="25" t="s">
        <v>497</v>
      </c>
      <c r="B17" s="20">
        <v>8090293.25</v>
      </c>
      <c r="C17" s="20">
        <v>8941696.7400000002</v>
      </c>
      <c r="D17" s="20">
        <v>10392000</v>
      </c>
      <c r="E17" s="20">
        <v>10608000</v>
      </c>
      <c r="F17" s="20">
        <v>10836000</v>
      </c>
      <c r="G17" s="20">
        <v>11071000</v>
      </c>
      <c r="H17" s="20">
        <v>11304000</v>
      </c>
      <c r="I17" s="20">
        <v>0</v>
      </c>
    </row>
    <row r="18" spans="1:9" x14ac:dyDescent="0.3">
      <c r="A18" s="25" t="s">
        <v>498</v>
      </c>
      <c r="B18" s="20">
        <v>20618347.409999996</v>
      </c>
      <c r="C18" s="20">
        <v>22290863.25</v>
      </c>
      <c r="D18" s="20">
        <v>21870000</v>
      </c>
      <c r="E18" s="20">
        <v>22603000</v>
      </c>
      <c r="F18" s="20">
        <v>23359000</v>
      </c>
      <c r="G18" s="20">
        <v>24140000</v>
      </c>
      <c r="H18" s="20">
        <v>24957000</v>
      </c>
      <c r="I18" s="20">
        <v>0</v>
      </c>
    </row>
    <row r="19" spans="1:9" x14ac:dyDescent="0.3">
      <c r="A19" s="24" t="s">
        <v>499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3">
      <c r="A20" s="25" t="s">
        <v>500</v>
      </c>
      <c r="B20" s="20">
        <v>1859547.1500000001</v>
      </c>
      <c r="C20" s="20">
        <v>2472933.21</v>
      </c>
      <c r="D20" s="20">
        <v>1811268.4800000002</v>
      </c>
      <c r="E20" s="20">
        <v>1811268.4800000002</v>
      </c>
      <c r="F20" s="20">
        <v>1811268.4800000002</v>
      </c>
      <c r="G20" s="20">
        <v>1811268.4800000002</v>
      </c>
      <c r="H20" s="20">
        <v>1811268.4800000002</v>
      </c>
      <c r="I20" s="20">
        <v>0</v>
      </c>
    </row>
    <row r="21" spans="1:9" x14ac:dyDescent="0.3">
      <c r="A21" s="25" t="s">
        <v>501</v>
      </c>
      <c r="B21" s="20">
        <v>1860438.9000000001</v>
      </c>
      <c r="C21" s="20">
        <v>1129556.6499999999</v>
      </c>
      <c r="D21" s="20">
        <v>1267915.8799999997</v>
      </c>
      <c r="E21" s="20">
        <v>1398331.4659101004</v>
      </c>
      <c r="F21" s="20">
        <v>1417506.12</v>
      </c>
      <c r="G21" s="20">
        <v>1433848.88</v>
      </c>
      <c r="H21" s="20">
        <v>1450191.6600000001</v>
      </c>
      <c r="I21" s="20">
        <v>0</v>
      </c>
    </row>
    <row r="22" spans="1:9" x14ac:dyDescent="0.3">
      <c r="A22" s="25" t="s">
        <v>502</v>
      </c>
      <c r="B22" s="20">
        <v>738777.12</v>
      </c>
      <c r="C22" s="20">
        <v>799844.44</v>
      </c>
      <c r="D22" s="20">
        <v>841974.3868306817</v>
      </c>
      <c r="E22" s="20">
        <v>1002948.7879780807</v>
      </c>
      <c r="F22" s="20">
        <v>1099584.9175506786</v>
      </c>
      <c r="G22" s="20">
        <v>1153561.7112372853</v>
      </c>
      <c r="H22" s="20">
        <v>1201408.5871005482</v>
      </c>
      <c r="I22" s="20">
        <v>0</v>
      </c>
    </row>
    <row r="23" spans="1:9" x14ac:dyDescent="0.3">
      <c r="A23" s="25" t="s">
        <v>503</v>
      </c>
      <c r="B23" s="20">
        <v>17653942.440000001</v>
      </c>
      <c r="C23" s="20">
        <v>17718374.960000001</v>
      </c>
      <c r="D23" s="20">
        <v>17541660</v>
      </c>
      <c r="E23" s="20">
        <v>17541660</v>
      </c>
      <c r="F23" s="20">
        <v>17541660</v>
      </c>
      <c r="G23" s="20">
        <v>17541660</v>
      </c>
      <c r="H23" s="20">
        <v>17541660</v>
      </c>
      <c r="I23" s="20">
        <v>0</v>
      </c>
    </row>
    <row r="24" spans="1:9" x14ac:dyDescent="0.3">
      <c r="A24" s="25" t="s">
        <v>504</v>
      </c>
      <c r="B24" s="20">
        <v>6178634.5900000008</v>
      </c>
      <c r="C24" s="20">
        <v>5886964.25</v>
      </c>
      <c r="D24" s="20">
        <v>5968234.5648137005</v>
      </c>
      <c r="E24" s="20">
        <v>6046323.6905591162</v>
      </c>
      <c r="F24" s="20">
        <v>6156500.7920494154</v>
      </c>
      <c r="G24" s="20">
        <v>6246692.1026495975</v>
      </c>
      <c r="H24" s="20">
        <v>6348153.4625916444</v>
      </c>
      <c r="I24" s="20">
        <v>0</v>
      </c>
    </row>
    <row r="25" spans="1:9" x14ac:dyDescent="0.3">
      <c r="A25" s="25" t="s">
        <v>505</v>
      </c>
      <c r="B25" s="20">
        <v>15486052.659999998</v>
      </c>
      <c r="C25" s="20">
        <v>14693790.860000001</v>
      </c>
      <c r="D25" s="20">
        <v>14693791</v>
      </c>
      <c r="E25" s="20">
        <v>14693791</v>
      </c>
      <c r="F25" s="20">
        <v>14693791</v>
      </c>
      <c r="G25" s="20">
        <v>14693791</v>
      </c>
      <c r="H25" s="20">
        <v>14693791</v>
      </c>
      <c r="I25" s="20">
        <v>0</v>
      </c>
    </row>
    <row r="26" spans="1:9" x14ac:dyDescent="0.3">
      <c r="A26" s="25" t="s">
        <v>506</v>
      </c>
      <c r="B26" s="20">
        <v>-1865150.2700000003</v>
      </c>
      <c r="C26" s="20">
        <v>-2064391.0100000002</v>
      </c>
      <c r="D26" s="20">
        <v>-1426032.1199999999</v>
      </c>
      <c r="E26" s="20">
        <v>-1426032.1199999999</v>
      </c>
      <c r="F26" s="20">
        <v>-1426032.1199999999</v>
      </c>
      <c r="G26" s="20">
        <v>-1426032.1199999999</v>
      </c>
      <c r="H26" s="20">
        <v>-1426032.1199999999</v>
      </c>
      <c r="I26" s="20">
        <v>0</v>
      </c>
    </row>
    <row r="27" spans="1:9" x14ac:dyDescent="0.3">
      <c r="A27" s="24" t="s">
        <v>507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3">
      <c r="A28" s="25" t="s">
        <v>508</v>
      </c>
      <c r="B28" s="20">
        <v>170071.02000000005</v>
      </c>
      <c r="C28" s="20">
        <v>182559.85999999996</v>
      </c>
      <c r="D28" s="20">
        <v>187577.87999999998</v>
      </c>
      <c r="E28" s="20">
        <v>187577.87999999998</v>
      </c>
      <c r="F28" s="20">
        <v>187577.87999999998</v>
      </c>
      <c r="G28" s="20">
        <v>187577.87999999998</v>
      </c>
      <c r="H28" s="20">
        <v>187577.87999999998</v>
      </c>
      <c r="I28" s="20">
        <v>0</v>
      </c>
    </row>
    <row r="29" spans="1:9" x14ac:dyDescent="0.3">
      <c r="A29" s="25" t="s">
        <v>509</v>
      </c>
      <c r="B29" s="20">
        <v>59722117.709999993</v>
      </c>
      <c r="C29" s="20">
        <v>58656689.340000004</v>
      </c>
      <c r="D29" s="20">
        <v>59251450.468698978</v>
      </c>
      <c r="E29" s="20">
        <v>59714860.50522738</v>
      </c>
      <c r="F29" s="20">
        <v>61422789.548383623</v>
      </c>
      <c r="G29" s="20">
        <v>62338948.589001805</v>
      </c>
      <c r="H29" s="20">
        <v>63726176.742255636</v>
      </c>
      <c r="I29" s="20">
        <v>0</v>
      </c>
    </row>
    <row r="30" spans="1:9" x14ac:dyDescent="0.3">
      <c r="A30" s="25" t="s">
        <v>510</v>
      </c>
      <c r="B30" s="20">
        <v>12580501.65</v>
      </c>
      <c r="C30" s="20">
        <v>43301607.180000007</v>
      </c>
      <c r="D30" s="20">
        <v>28101886.019999996</v>
      </c>
      <c r="E30" s="20">
        <v>28439892.169999998</v>
      </c>
      <c r="F30" s="20">
        <v>34545427.739999995</v>
      </c>
      <c r="G30" s="20">
        <v>35236336.294800006</v>
      </c>
      <c r="H30" s="20">
        <v>35941063.020695999</v>
      </c>
      <c r="I30" s="20">
        <v>0</v>
      </c>
    </row>
    <row r="31" spans="1:9" x14ac:dyDescent="0.3">
      <c r="A31" s="25" t="s">
        <v>511</v>
      </c>
      <c r="B31" s="20">
        <v>-53928936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 x14ac:dyDescent="0.3">
      <c r="A32" s="25" t="s">
        <v>512</v>
      </c>
      <c r="B32" s="20">
        <v>361576.43</v>
      </c>
      <c r="C32" s="20">
        <v>461465.66999999993</v>
      </c>
      <c r="D32" s="20">
        <v>86400</v>
      </c>
      <c r="E32" s="20">
        <v>86400</v>
      </c>
      <c r="F32" s="20">
        <v>86400</v>
      </c>
      <c r="G32" s="20">
        <v>86400</v>
      </c>
      <c r="H32" s="20">
        <v>86400</v>
      </c>
      <c r="I32" s="20">
        <v>0</v>
      </c>
    </row>
    <row r="33" spans="1:9" x14ac:dyDescent="0.3">
      <c r="A33" s="25" t="s">
        <v>513</v>
      </c>
      <c r="B33" s="20">
        <v>821906.98</v>
      </c>
      <c r="C33" s="20">
        <v>775002.34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3">
      <c r="A34" s="25" t="s">
        <v>514</v>
      </c>
      <c r="B34" s="20">
        <v>43696816.600000001</v>
      </c>
      <c r="C34" s="20">
        <v>47597806.090555683</v>
      </c>
      <c r="D34" s="20">
        <v>45273566.318431489</v>
      </c>
      <c r="E34" s="20">
        <v>44521470.659163982</v>
      </c>
      <c r="F34" s="20">
        <v>44112447.102629729</v>
      </c>
      <c r="G34" s="20">
        <v>42324205.106220268</v>
      </c>
      <c r="H34" s="20">
        <v>40866403.599896193</v>
      </c>
      <c r="I34" s="20">
        <v>0</v>
      </c>
    </row>
    <row r="35" spans="1:9" x14ac:dyDescent="0.3">
      <c r="A35" s="25" t="s">
        <v>515</v>
      </c>
      <c r="B35" s="20">
        <v>253292.15999999995</v>
      </c>
      <c r="C35" s="20">
        <v>242136.18</v>
      </c>
      <c r="D35" s="20">
        <v>241122</v>
      </c>
      <c r="E35" s="20">
        <v>241122</v>
      </c>
      <c r="F35" s="20">
        <v>241122</v>
      </c>
      <c r="G35" s="20">
        <v>241122</v>
      </c>
      <c r="H35" s="20">
        <v>241122</v>
      </c>
      <c r="I35" s="20">
        <v>0</v>
      </c>
    </row>
    <row r="36" spans="1:9" x14ac:dyDescent="0.3">
      <c r="A36" s="25" t="s">
        <v>516</v>
      </c>
      <c r="B36" s="20">
        <v>3976580.97</v>
      </c>
      <c r="C36" s="20">
        <v>4698088.17</v>
      </c>
      <c r="D36" s="20">
        <v>3293496.1200000006</v>
      </c>
      <c r="E36" s="20">
        <v>3293496.1200000006</v>
      </c>
      <c r="F36" s="20">
        <v>3293496.1200000006</v>
      </c>
      <c r="G36" s="20">
        <v>3293496.1200000006</v>
      </c>
      <c r="H36" s="20">
        <v>3293496.1200000006</v>
      </c>
      <c r="I36" s="20">
        <v>0</v>
      </c>
    </row>
    <row r="37" spans="1:9" x14ac:dyDescent="0.3">
      <c r="A37" s="25" t="s">
        <v>517</v>
      </c>
      <c r="B37" s="20">
        <v>343051.44000000006</v>
      </c>
      <c r="C37" s="20">
        <v>398182.15053438954</v>
      </c>
      <c r="D37" s="20">
        <v>362758.00936906732</v>
      </c>
      <c r="E37" s="20">
        <v>356728.77545601805</v>
      </c>
      <c r="F37" s="20">
        <v>353454.45036949852</v>
      </c>
      <c r="G37" s="20">
        <v>339126.02078820515</v>
      </c>
      <c r="H37" s="20">
        <v>327445.27161174681</v>
      </c>
      <c r="I37" s="20">
        <v>0</v>
      </c>
    </row>
    <row r="38" spans="1:9" x14ac:dyDescent="0.3">
      <c r="A38" s="25" t="s">
        <v>518</v>
      </c>
      <c r="B38" s="20">
        <v>1551240.5999999999</v>
      </c>
      <c r="C38" s="20">
        <v>1632376.0366404485</v>
      </c>
      <c r="D38" s="20">
        <v>1178146.8446678794</v>
      </c>
      <c r="E38" s="20">
        <v>1153583.5988386027</v>
      </c>
      <c r="F38" s="20">
        <v>1113839.0679033957</v>
      </c>
      <c r="G38" s="20">
        <v>988757.81303340022</v>
      </c>
      <c r="H38" s="20">
        <v>952761.80300213967</v>
      </c>
      <c r="I38" s="20">
        <v>0</v>
      </c>
    </row>
    <row r="39" spans="1:9" x14ac:dyDescent="0.3">
      <c r="A39" s="25" t="s">
        <v>519</v>
      </c>
      <c r="B39" s="20">
        <v>28456.84</v>
      </c>
      <c r="C39" s="20">
        <v>112393.02000000002</v>
      </c>
      <c r="D39" s="20">
        <v>372140.85</v>
      </c>
      <c r="E39" s="20">
        <v>372140.85</v>
      </c>
      <c r="F39" s="20">
        <v>372140.85</v>
      </c>
      <c r="G39" s="20">
        <v>372140.85</v>
      </c>
      <c r="H39" s="20">
        <v>372140.85</v>
      </c>
      <c r="I39" s="20">
        <v>0</v>
      </c>
    </row>
    <row r="40" spans="1:9" x14ac:dyDescent="0.3">
      <c r="A40" s="25" t="s">
        <v>520</v>
      </c>
      <c r="B40" s="20">
        <v>320515.85999999993</v>
      </c>
      <c r="C40" s="20">
        <v>336736.99418237404</v>
      </c>
      <c r="D40" s="20">
        <v>332679.80253897101</v>
      </c>
      <c r="E40" s="20">
        <v>337478.33909526217</v>
      </c>
      <c r="F40" s="20">
        <v>345325.84497096279</v>
      </c>
      <c r="G40" s="20">
        <v>350044.32895031705</v>
      </c>
      <c r="H40" s="20">
        <v>356468.44314314827</v>
      </c>
      <c r="I40" s="20">
        <v>0</v>
      </c>
    </row>
    <row r="41" spans="1:9" x14ac:dyDescent="0.3">
      <c r="A41" s="25" t="s">
        <v>521</v>
      </c>
      <c r="B41" s="20">
        <v>0.05</v>
      </c>
      <c r="C41" s="20">
        <v>-984.04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</row>
    <row r="42" spans="1:9" x14ac:dyDescent="0.3">
      <c r="A42" s="25" t="s">
        <v>522</v>
      </c>
      <c r="B42" s="20">
        <v>-88787.060000000041</v>
      </c>
      <c r="C42" s="20">
        <v>314251.34999999998</v>
      </c>
      <c r="D42" s="20">
        <v>266143.2900000001</v>
      </c>
      <c r="E42" s="20">
        <v>247682.59000000003</v>
      </c>
      <c r="F42" s="20">
        <v>245082.54999999996</v>
      </c>
      <c r="G42" s="20">
        <v>242482.62000000011</v>
      </c>
      <c r="H42" s="20">
        <v>240099.25000000003</v>
      </c>
      <c r="I42" s="20">
        <v>0</v>
      </c>
    </row>
    <row r="43" spans="1:9" x14ac:dyDescent="0.3">
      <c r="A43" s="25" t="s">
        <v>523</v>
      </c>
      <c r="B43" s="20">
        <v>1675510.8900000001</v>
      </c>
      <c r="C43" s="20">
        <v>1684507.6100000003</v>
      </c>
      <c r="D43" s="20">
        <v>1684507.6100000003</v>
      </c>
      <c r="E43" s="20">
        <v>1684507.6100000003</v>
      </c>
      <c r="F43" s="20">
        <v>1684507.6100000003</v>
      </c>
      <c r="G43" s="20">
        <v>1684507.6100000003</v>
      </c>
      <c r="H43" s="20">
        <v>1684507.6100000003</v>
      </c>
      <c r="I43" s="20">
        <v>0</v>
      </c>
    </row>
    <row r="44" spans="1:9" x14ac:dyDescent="0.3">
      <c r="A44" s="24" t="s">
        <v>524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3">
      <c r="A45" s="25" t="s">
        <v>525</v>
      </c>
      <c r="B45" s="20">
        <v>2459409.1799999997</v>
      </c>
      <c r="C45" s="20">
        <v>3300017.69</v>
      </c>
      <c r="D45" s="20">
        <v>3300017.69</v>
      </c>
      <c r="E45" s="20">
        <v>3300017.69</v>
      </c>
      <c r="F45" s="20">
        <v>3300017.69</v>
      </c>
      <c r="G45" s="20">
        <v>3300017.69</v>
      </c>
      <c r="H45" s="20">
        <v>3300017.69</v>
      </c>
      <c r="I45" s="20">
        <v>0</v>
      </c>
    </row>
    <row r="46" spans="1:9" x14ac:dyDescent="0.3">
      <c r="A46" s="23" t="s">
        <v>526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3">
      <c r="A47" s="24" t="s">
        <v>527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3">
      <c r="A48" s="25" t="s">
        <v>528</v>
      </c>
      <c r="B48" s="20">
        <v>9846065</v>
      </c>
      <c r="C48" s="20">
        <v>421202</v>
      </c>
      <c r="D48" s="20">
        <v>-1134110</v>
      </c>
      <c r="E48" s="20">
        <v>-560378.75256148912</v>
      </c>
      <c r="F48" s="20">
        <v>942486.03855286352</v>
      </c>
      <c r="G48" s="20">
        <v>498734.90844792314</v>
      </c>
      <c r="H48" s="20">
        <v>-369637.8176578898</v>
      </c>
      <c r="I48" s="20">
        <v>0</v>
      </c>
    </row>
    <row r="49" spans="1:9" x14ac:dyDescent="0.3">
      <c r="A49" s="24" t="s">
        <v>529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3">
      <c r="A50" s="25" t="s">
        <v>530</v>
      </c>
      <c r="B50" s="20">
        <v>196064416.66</v>
      </c>
      <c r="C50" s="20">
        <v>227232303.25</v>
      </c>
      <c r="D50" s="20">
        <v>218917523</v>
      </c>
      <c r="E50" s="20">
        <v>180329891.03067315</v>
      </c>
      <c r="F50" s="20">
        <v>181837885.05507189</v>
      </c>
      <c r="G50" s="20">
        <v>189158042.55933613</v>
      </c>
      <c r="H50" s="20">
        <v>187925791.32625803</v>
      </c>
      <c r="I50" s="20">
        <v>0</v>
      </c>
    </row>
    <row r="51" spans="1:9" x14ac:dyDescent="0.3">
      <c r="A51" s="25" t="s">
        <v>531</v>
      </c>
      <c r="B51" s="20">
        <v>0</v>
      </c>
      <c r="C51" s="20">
        <v>0</v>
      </c>
      <c r="D51" s="20">
        <v>0</v>
      </c>
      <c r="E51" s="20">
        <v>27883452</v>
      </c>
      <c r="F51" s="20">
        <v>30992513.700000003</v>
      </c>
      <c r="G51" s="20">
        <v>31918384.149999999</v>
      </c>
      <c r="H51" s="20">
        <v>31981203.399999999</v>
      </c>
      <c r="I51" s="20">
        <v>0</v>
      </c>
    </row>
    <row r="52" spans="1:9" x14ac:dyDescent="0.3">
      <c r="A52" s="23" t="s">
        <v>532</v>
      </c>
      <c r="B52" s="20"/>
      <c r="C52" s="20"/>
      <c r="D52" s="20"/>
      <c r="E52" s="20"/>
      <c r="F52" s="20"/>
      <c r="G52" s="20"/>
      <c r="H52" s="20"/>
      <c r="I52" s="20"/>
    </row>
    <row r="53" spans="1:9" x14ac:dyDescent="0.3">
      <c r="A53" s="24" t="s">
        <v>533</v>
      </c>
      <c r="B53" s="20"/>
      <c r="C53" s="20"/>
      <c r="D53" s="20"/>
      <c r="E53" s="20"/>
      <c r="F53" s="20"/>
      <c r="G53" s="20"/>
      <c r="H53" s="20"/>
      <c r="I53" s="20"/>
    </row>
    <row r="54" spans="1:9" x14ac:dyDescent="0.3">
      <c r="A54" s="25" t="s">
        <v>534</v>
      </c>
      <c r="B54" s="20"/>
      <c r="C54" s="20"/>
      <c r="D54" s="20"/>
      <c r="E54" s="20"/>
      <c r="F54" s="20"/>
      <c r="G54" s="20"/>
      <c r="H54" s="20"/>
      <c r="I54" s="20"/>
    </row>
    <row r="55" spans="1:9" x14ac:dyDescent="0.3">
      <c r="A55" s="26" t="s">
        <v>535</v>
      </c>
      <c r="B55" s="20">
        <v>3150488288.7499995</v>
      </c>
      <c r="C55" s="20">
        <v>3331717749.1494212</v>
      </c>
      <c r="D55" s="20">
        <v>3405314071.2318249</v>
      </c>
      <c r="E55" s="20">
        <v>3510491284.3801255</v>
      </c>
      <c r="F55" s="20">
        <v>3535360213.9829812</v>
      </c>
      <c r="G55" s="20">
        <v>3561544887.272089</v>
      </c>
      <c r="H55" s="20">
        <v>3606037025.1170812</v>
      </c>
      <c r="I55" s="20">
        <v>0</v>
      </c>
    </row>
    <row r="56" spans="1:9" x14ac:dyDescent="0.3">
      <c r="A56" s="26" t="s">
        <v>536</v>
      </c>
      <c r="B56" s="20">
        <v>185848696.13</v>
      </c>
      <c r="C56" s="20">
        <v>114155789.29367955</v>
      </c>
      <c r="D56" s="20">
        <v>100081413.77919579</v>
      </c>
      <c r="E56" s="20">
        <v>95489556.511953443</v>
      </c>
      <c r="F56" s="20">
        <v>95488595.66027683</v>
      </c>
      <c r="G56" s="20">
        <v>97107622.780707106</v>
      </c>
      <c r="H56" s="20">
        <v>98490544.59671028</v>
      </c>
      <c r="I56" s="20">
        <v>0</v>
      </c>
    </row>
    <row r="57" spans="1:9" x14ac:dyDescent="0.3">
      <c r="A57" s="26" t="s">
        <v>537</v>
      </c>
      <c r="B57" s="20">
        <v>67681293.539999992</v>
      </c>
      <c r="C57" s="20">
        <v>72649477.794300005</v>
      </c>
      <c r="D57" s="20">
        <v>73059031.515890002</v>
      </c>
      <c r="E57" s="20">
        <v>61809731.008846663</v>
      </c>
      <c r="F57" s="20">
        <v>63394208.452028751</v>
      </c>
      <c r="G57" s="20">
        <v>24751383.878562603</v>
      </c>
      <c r="H57" s="20">
        <v>0</v>
      </c>
      <c r="I57" s="20">
        <v>0</v>
      </c>
    </row>
    <row r="58" spans="1:9" x14ac:dyDescent="0.3">
      <c r="A58" s="26" t="s">
        <v>538</v>
      </c>
      <c r="B58" s="20">
        <v>1813740036.3599999</v>
      </c>
      <c r="C58" s="20">
        <v>1880419253.3216298</v>
      </c>
      <c r="D58" s="20">
        <v>1487874851.8061061</v>
      </c>
      <c r="E58" s="20">
        <v>1659185321.0458968</v>
      </c>
      <c r="F58" s="20">
        <v>1775143727.8658473</v>
      </c>
      <c r="G58" s="20">
        <v>2033639290.2765274</v>
      </c>
      <c r="H58" s="20">
        <v>2138281929.4749897</v>
      </c>
      <c r="I58" s="20">
        <v>0</v>
      </c>
    </row>
    <row r="59" spans="1:9" x14ac:dyDescent="0.3">
      <c r="A59" s="26" t="s">
        <v>539</v>
      </c>
      <c r="B59" s="20">
        <v>433465308.15000004</v>
      </c>
      <c r="C59" s="20">
        <v>360234422.47243869</v>
      </c>
      <c r="D59" s="20">
        <v>261161931.62705714</v>
      </c>
      <c r="E59" s="20">
        <v>168160113.42017549</v>
      </c>
      <c r="F59" s="20">
        <v>160832401.18190411</v>
      </c>
      <c r="G59" s="20">
        <v>146707963.96417984</v>
      </c>
      <c r="H59" s="20">
        <v>140855037.51215851</v>
      </c>
      <c r="I59" s="20">
        <v>0</v>
      </c>
    </row>
    <row r="60" spans="1:9" x14ac:dyDescent="0.3">
      <c r="A60" s="26" t="s">
        <v>540</v>
      </c>
      <c r="B60" s="20">
        <v>123527299.49000001</v>
      </c>
      <c r="C60" s="20">
        <v>116602228.41287892</v>
      </c>
      <c r="D60" s="20">
        <v>141564307.03986979</v>
      </c>
      <c r="E60" s="20">
        <v>109893499.36725108</v>
      </c>
      <c r="F60" s="20">
        <v>101863334.4715151</v>
      </c>
      <c r="G60" s="20">
        <v>102088955.63785933</v>
      </c>
      <c r="H60" s="20">
        <v>102040160.18077099</v>
      </c>
      <c r="I60" s="20">
        <v>0</v>
      </c>
    </row>
    <row r="61" spans="1:9" x14ac:dyDescent="0.3">
      <c r="A61" s="26" t="s">
        <v>541</v>
      </c>
      <c r="B61" s="20">
        <v>146780474.60000002</v>
      </c>
      <c r="C61" s="20">
        <v>149548718.91114599</v>
      </c>
      <c r="D61" s="20">
        <v>139725771.16655099</v>
      </c>
      <c r="E61" s="20">
        <v>143187952.63274378</v>
      </c>
      <c r="F61" s="20">
        <v>146428145.94076869</v>
      </c>
      <c r="G61" s="20">
        <v>152404355.82097483</v>
      </c>
      <c r="H61" s="20">
        <v>155460231.62107718</v>
      </c>
      <c r="I61" s="20">
        <v>0</v>
      </c>
    </row>
    <row r="62" spans="1:9" x14ac:dyDescent="0.3">
      <c r="A62" s="26" t="s">
        <v>542</v>
      </c>
      <c r="B62" s="20">
        <v>265563128.88999999</v>
      </c>
      <c r="C62" s="20">
        <v>266122832.43406278</v>
      </c>
      <c r="D62" s="20">
        <v>258869423.25563067</v>
      </c>
      <c r="E62" s="20">
        <v>264546359.1957022</v>
      </c>
      <c r="F62" s="20">
        <v>272044082.83567244</v>
      </c>
      <c r="G62" s="20">
        <v>282586684.23265427</v>
      </c>
      <c r="H62" s="20">
        <v>288254626.40926731</v>
      </c>
      <c r="I62" s="20">
        <v>0</v>
      </c>
    </row>
    <row r="63" spans="1:9" x14ac:dyDescent="0.3">
      <c r="A63" s="26" t="s">
        <v>543</v>
      </c>
      <c r="B63" s="20">
        <v>-108740977.05999999</v>
      </c>
      <c r="C63" s="20">
        <v>-91391633.060000002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</row>
    <row r="64" spans="1:9" x14ac:dyDescent="0.3">
      <c r="A64" s="26" t="s">
        <v>544</v>
      </c>
      <c r="B64" s="20">
        <v>108740977.05999999</v>
      </c>
      <c r="C64" s="20">
        <v>91391633.060000002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</row>
    <row r="65" spans="1:9" x14ac:dyDescent="0.3">
      <c r="A65" s="26" t="s">
        <v>545</v>
      </c>
      <c r="B65" s="20">
        <v>-156338619.18000001</v>
      </c>
      <c r="C65" s="20">
        <v>-149142949.60466972</v>
      </c>
      <c r="D65" s="20">
        <v>-145515208.99999997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</row>
    <row r="66" spans="1:9" x14ac:dyDescent="0.3">
      <c r="A66" s="26" t="s">
        <v>546</v>
      </c>
      <c r="B66" s="20">
        <v>156338619.18000001</v>
      </c>
      <c r="C66" s="20">
        <v>149142949.60466972</v>
      </c>
      <c r="D66" s="20">
        <v>145515208.99999997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</row>
    <row r="67" spans="1:9" x14ac:dyDescent="0.3">
      <c r="A67" s="26" t="s">
        <v>547</v>
      </c>
      <c r="B67" s="20">
        <v>-45367951.589999996</v>
      </c>
      <c r="C67" s="20">
        <v>-44766495.319999993</v>
      </c>
      <c r="D67" s="20">
        <v>-44766495.32</v>
      </c>
      <c r="E67" s="20">
        <v>-44766495.32</v>
      </c>
      <c r="F67" s="20">
        <v>-44766495.32</v>
      </c>
      <c r="G67" s="20">
        <v>-44766495.32</v>
      </c>
      <c r="H67" s="20">
        <v>-44766495.319999993</v>
      </c>
      <c r="I67" s="20">
        <v>0</v>
      </c>
    </row>
    <row r="68" spans="1:9" x14ac:dyDescent="0.3">
      <c r="A68" s="26" t="s">
        <v>548</v>
      </c>
      <c r="B68" s="20">
        <v>2113472.83</v>
      </c>
      <c r="C68" s="20">
        <v>2161195.5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</row>
    <row r="69" spans="1:9" x14ac:dyDescent="0.3">
      <c r="A69" s="26" t="s">
        <v>549</v>
      </c>
      <c r="B69" s="20">
        <v>109343.39000000001</v>
      </c>
      <c r="C69" s="20">
        <v>66628.340000000011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1:9" x14ac:dyDescent="0.3">
      <c r="A70" s="26" t="s">
        <v>550</v>
      </c>
      <c r="B70" s="20">
        <v>42830.630000000005</v>
      </c>
      <c r="C70" s="20">
        <v>46287.19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</row>
    <row r="71" spans="1:9" x14ac:dyDescent="0.3">
      <c r="A71" s="26" t="s">
        <v>551</v>
      </c>
      <c r="B71" s="20">
        <v>1033781.41</v>
      </c>
      <c r="C71" s="20">
        <v>1034930.5299999999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1:9" x14ac:dyDescent="0.3">
      <c r="A72" s="26" t="s">
        <v>552</v>
      </c>
      <c r="B72" s="20">
        <v>254245.95</v>
      </c>
      <c r="C72" s="20">
        <v>211021.03000000003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</row>
    <row r="73" spans="1:9" x14ac:dyDescent="0.3">
      <c r="A73" s="26" t="s">
        <v>553</v>
      </c>
      <c r="B73" s="20">
        <v>72533.75</v>
      </c>
      <c r="C73" s="20">
        <v>68645.02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</row>
    <row r="74" spans="1:9" x14ac:dyDescent="0.3">
      <c r="A74" s="26" t="s">
        <v>554</v>
      </c>
      <c r="B74" s="20">
        <v>91039.209999999992</v>
      </c>
      <c r="C74" s="20">
        <v>90112.180000000008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</row>
    <row r="75" spans="1:9" x14ac:dyDescent="0.3">
      <c r="A75" s="26" t="s">
        <v>555</v>
      </c>
      <c r="B75" s="20">
        <v>175269.71</v>
      </c>
      <c r="C75" s="20">
        <v>169465.12000000002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</row>
    <row r="76" spans="1:9" x14ac:dyDescent="0.3">
      <c r="A76" s="25" t="s">
        <v>556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3">
      <c r="A77" s="26" t="s">
        <v>557</v>
      </c>
      <c r="B77" s="20">
        <v>1528017218.97</v>
      </c>
      <c r="C77" s="20">
        <v>1649412168.5967817</v>
      </c>
      <c r="D77" s="20">
        <v>1929439831.88116</v>
      </c>
      <c r="E77" s="20">
        <v>2001390758.833498</v>
      </c>
      <c r="F77" s="20">
        <v>2010015272.2372169</v>
      </c>
      <c r="G77" s="20">
        <v>2019112527.3514254</v>
      </c>
      <c r="H77" s="20">
        <v>2037499854.6191952</v>
      </c>
      <c r="I77" s="20">
        <v>0</v>
      </c>
    </row>
    <row r="78" spans="1:9" x14ac:dyDescent="0.3">
      <c r="A78" s="26" t="s">
        <v>558</v>
      </c>
      <c r="B78" s="20">
        <v>102786352.00999999</v>
      </c>
      <c r="C78" s="20">
        <v>68077208.784102187</v>
      </c>
      <c r="D78" s="20">
        <v>81103169.231347874</v>
      </c>
      <c r="E78" s="20">
        <v>77636225.4249883</v>
      </c>
      <c r="F78" s="20">
        <v>77422258.923534736</v>
      </c>
      <c r="G78" s="20">
        <v>78542988.176690817</v>
      </c>
      <c r="H78" s="20">
        <v>79369014.027027577</v>
      </c>
      <c r="I78" s="20">
        <v>0</v>
      </c>
    </row>
    <row r="79" spans="1:9" x14ac:dyDescent="0.3">
      <c r="A79" s="26" t="s">
        <v>559</v>
      </c>
      <c r="B79" s="20">
        <v>30864451.449999999</v>
      </c>
      <c r="C79" s="20">
        <v>37682653.870800003</v>
      </c>
      <c r="D79" s="20">
        <v>59158926.97862</v>
      </c>
      <c r="E79" s="20">
        <v>50253392.992353134</v>
      </c>
      <c r="F79" s="20">
        <v>51400094.294896811</v>
      </c>
      <c r="G79" s="20">
        <v>20019516.446415503</v>
      </c>
      <c r="H79" s="20">
        <v>0</v>
      </c>
      <c r="I79" s="20">
        <v>0</v>
      </c>
    </row>
    <row r="80" spans="1:9" x14ac:dyDescent="0.3">
      <c r="A80" s="26" t="s">
        <v>560</v>
      </c>
      <c r="B80" s="20">
        <v>1226000854.6300001</v>
      </c>
      <c r="C80" s="20">
        <v>1302918513.9632797</v>
      </c>
      <c r="D80" s="20">
        <v>1205732027.0008173</v>
      </c>
      <c r="E80" s="20">
        <v>1348973545.5041721</v>
      </c>
      <c r="F80" s="20">
        <v>1439288496.9664645</v>
      </c>
      <c r="G80" s="20">
        <v>1644856522.6701982</v>
      </c>
      <c r="H80" s="20">
        <v>1723143365.1744547</v>
      </c>
      <c r="I80" s="20">
        <v>0</v>
      </c>
    </row>
    <row r="81" spans="1:9" x14ac:dyDescent="0.3">
      <c r="A81" s="26" t="s">
        <v>561</v>
      </c>
      <c r="B81" s="20">
        <v>227057016.89999998</v>
      </c>
      <c r="C81" s="20">
        <v>213747271.53371823</v>
      </c>
      <c r="D81" s="20">
        <v>211638300.63657522</v>
      </c>
      <c r="E81" s="20">
        <v>136719835.65392384</v>
      </c>
      <c r="F81" s="20">
        <v>130403088.67773217</v>
      </c>
      <c r="G81" s="20">
        <v>118660940.81086162</v>
      </c>
      <c r="H81" s="20">
        <v>113508616.42462093</v>
      </c>
      <c r="I81" s="20">
        <v>0</v>
      </c>
    </row>
    <row r="82" spans="1:9" x14ac:dyDescent="0.3">
      <c r="A82" s="26" t="s">
        <v>562</v>
      </c>
      <c r="B82" s="20">
        <v>68294306.030000001</v>
      </c>
      <c r="C82" s="20">
        <v>72258913.110977292</v>
      </c>
      <c r="D82" s="20">
        <v>114719741.83242108</v>
      </c>
      <c r="E82" s="20">
        <v>89347116.074926049</v>
      </c>
      <c r="F82" s="20">
        <v>82590904.198929742</v>
      </c>
      <c r="G82" s="20">
        <v>82572010.373918369</v>
      </c>
      <c r="H82" s="20">
        <v>82229486.47375299</v>
      </c>
      <c r="I82" s="20">
        <v>0</v>
      </c>
    </row>
    <row r="83" spans="1:9" x14ac:dyDescent="0.3">
      <c r="A83" s="26" t="s">
        <v>563</v>
      </c>
      <c r="B83" s="20">
        <v>80873191.580000013</v>
      </c>
      <c r="C83" s="20">
        <v>85153415.66665794</v>
      </c>
      <c r="D83" s="20">
        <v>92353640.963101074</v>
      </c>
      <c r="E83" s="20">
        <v>94982586.525227219</v>
      </c>
      <c r="F83" s="20">
        <v>97208208.084583983</v>
      </c>
      <c r="G83" s="20">
        <v>101634987.32896182</v>
      </c>
      <c r="H83" s="20">
        <v>103480777.86458154</v>
      </c>
      <c r="I83" s="20">
        <v>0</v>
      </c>
    </row>
    <row r="84" spans="1:9" x14ac:dyDescent="0.3">
      <c r="A84" s="26" t="s">
        <v>564</v>
      </c>
      <c r="B84" s="20">
        <v>155414775.76000002</v>
      </c>
      <c r="C84" s="20">
        <v>160455366.45380682</v>
      </c>
      <c r="D84" s="20">
        <v>180627868.0738925</v>
      </c>
      <c r="E84" s="20">
        <v>184172340.93663931</v>
      </c>
      <c r="F84" s="20">
        <v>189449397.93461183</v>
      </c>
      <c r="G84" s="20">
        <v>193884014.03102279</v>
      </c>
      <c r="H84" s="20">
        <v>195131730.95438302</v>
      </c>
      <c r="I84" s="20">
        <v>0</v>
      </c>
    </row>
    <row r="85" spans="1:9" x14ac:dyDescent="0.3">
      <c r="A85" s="26" t="s">
        <v>565</v>
      </c>
      <c r="B85" s="20">
        <v>308336493.24999994</v>
      </c>
      <c r="C85" s="20">
        <v>235662270.29000002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</row>
    <row r="86" spans="1:9" x14ac:dyDescent="0.3">
      <c r="A86" s="26" t="s">
        <v>566</v>
      </c>
      <c r="B86" s="20">
        <v>25682984.530000001</v>
      </c>
      <c r="C86" s="20">
        <v>11718263.060000001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</row>
    <row r="87" spans="1:9" x14ac:dyDescent="0.3">
      <c r="A87" s="26" t="s">
        <v>567</v>
      </c>
      <c r="B87" s="20">
        <v>5822553.9799999995</v>
      </c>
      <c r="C87" s="20">
        <v>4676570.1099999994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</row>
    <row r="88" spans="1:9" x14ac:dyDescent="0.3">
      <c r="A88" s="26" t="s">
        <v>568</v>
      </c>
      <c r="B88" s="20">
        <v>267972037.68999997</v>
      </c>
      <c r="C88" s="20">
        <v>202136728.99000001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</row>
    <row r="89" spans="1:9" x14ac:dyDescent="0.3">
      <c r="A89" s="26" t="s">
        <v>569</v>
      </c>
      <c r="B89" s="20">
        <v>54461273.189999998</v>
      </c>
      <c r="C89" s="20">
        <v>34651036.960000001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</row>
    <row r="90" spans="1:9" x14ac:dyDescent="0.3">
      <c r="A90" s="26" t="s">
        <v>570</v>
      </c>
      <c r="B90" s="20">
        <v>14618962.320000002</v>
      </c>
      <c r="C90" s="20">
        <v>10794106.469999999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</row>
    <row r="91" spans="1:9" x14ac:dyDescent="0.3">
      <c r="A91" s="26" t="s">
        <v>571</v>
      </c>
      <c r="B91" s="20">
        <v>17328808.260000002</v>
      </c>
      <c r="C91" s="20">
        <v>12790576.129999999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</row>
    <row r="92" spans="1:9" x14ac:dyDescent="0.3">
      <c r="A92" s="26" t="s">
        <v>572</v>
      </c>
      <c r="B92" s="20">
        <v>31736657.309999999</v>
      </c>
      <c r="C92" s="20">
        <v>22840474.109999999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</row>
    <row r="93" spans="1:9" x14ac:dyDescent="0.3">
      <c r="A93" s="25" t="s">
        <v>573</v>
      </c>
      <c r="B93" s="20"/>
      <c r="C93" s="20"/>
      <c r="D93" s="20"/>
      <c r="E93" s="20"/>
      <c r="F93" s="20"/>
      <c r="G93" s="20"/>
      <c r="H93" s="20"/>
      <c r="I93" s="20"/>
    </row>
    <row r="94" spans="1:9" x14ac:dyDescent="0.3">
      <c r="A94" s="26" t="s">
        <v>574</v>
      </c>
      <c r="B94" s="20">
        <v>39486666.589999996</v>
      </c>
      <c r="C94" s="20">
        <v>49696389.212439887</v>
      </c>
      <c r="D94" s="20">
        <v>76238286.249789953</v>
      </c>
      <c r="E94" s="20">
        <v>82784624.965620965</v>
      </c>
      <c r="F94" s="20">
        <v>84439638.621841148</v>
      </c>
      <c r="G94" s="20">
        <v>85716093.266646147</v>
      </c>
      <c r="H94" s="20">
        <v>86752551.226578861</v>
      </c>
      <c r="I94" s="20">
        <v>0</v>
      </c>
    </row>
    <row r="95" spans="1:9" x14ac:dyDescent="0.3">
      <c r="A95" s="26" t="s">
        <v>575</v>
      </c>
      <c r="B95" s="20">
        <v>5119006.8900000006</v>
      </c>
      <c r="C95" s="20">
        <v>3890379.3077230239</v>
      </c>
      <c r="D95" s="20">
        <v>5548863.6481627412</v>
      </c>
      <c r="E95" s="20">
        <v>5451130.4420396416</v>
      </c>
      <c r="F95" s="20">
        <v>5522833.1606332632</v>
      </c>
      <c r="G95" s="20">
        <v>5662900.9299573228</v>
      </c>
      <c r="H95" s="20">
        <v>5738628.209010018</v>
      </c>
      <c r="I95" s="20">
        <v>0</v>
      </c>
    </row>
    <row r="96" spans="1:9" x14ac:dyDescent="0.3">
      <c r="A96" s="26" t="s">
        <v>576</v>
      </c>
      <c r="B96" s="20">
        <v>508920.13999999996</v>
      </c>
      <c r="C96" s="20">
        <v>1279574.1924000001</v>
      </c>
      <c r="D96" s="20">
        <v>4042148.5202799998</v>
      </c>
      <c r="E96" s="20">
        <v>3528479.1198546216</v>
      </c>
      <c r="F96" s="20">
        <v>3666570.1721761706</v>
      </c>
      <c r="G96" s="20">
        <v>1443394.7693289646</v>
      </c>
      <c r="H96" s="20">
        <v>0</v>
      </c>
      <c r="I96" s="20">
        <v>0</v>
      </c>
    </row>
    <row r="97" spans="1:9" x14ac:dyDescent="0.3">
      <c r="A97" s="26" t="s">
        <v>577</v>
      </c>
      <c r="B97" s="20">
        <v>54278351.269999996</v>
      </c>
      <c r="C97" s="20">
        <v>67592160.181840003</v>
      </c>
      <c r="D97" s="20">
        <v>82492986.124448895</v>
      </c>
      <c r="E97" s="20">
        <v>94716489.875062048</v>
      </c>
      <c r="F97" s="20">
        <v>102670089.31649871</v>
      </c>
      <c r="G97" s="20">
        <v>118593139.22359453</v>
      </c>
      <c r="H97" s="20">
        <v>124588660.25715333</v>
      </c>
      <c r="I97" s="20">
        <v>0</v>
      </c>
    </row>
    <row r="98" spans="1:9" x14ac:dyDescent="0.3">
      <c r="A98" s="26" t="s">
        <v>578</v>
      </c>
      <c r="B98" s="20">
        <v>10398113.370000001</v>
      </c>
      <c r="C98" s="20">
        <v>11508821.353263702</v>
      </c>
      <c r="D98" s="20">
        <v>14479730.990676515</v>
      </c>
      <c r="E98" s="20">
        <v>9599612.2181885839</v>
      </c>
      <c r="F98" s="20">
        <v>9302163.3883050606</v>
      </c>
      <c r="G98" s="20">
        <v>8555380.5332155414</v>
      </c>
      <c r="H98" s="20">
        <v>8207028.3493532026</v>
      </c>
      <c r="I98" s="20">
        <v>0</v>
      </c>
    </row>
    <row r="99" spans="1:9" x14ac:dyDescent="0.3">
      <c r="A99" s="26" t="s">
        <v>579</v>
      </c>
      <c r="B99" s="20">
        <v>2724848.65</v>
      </c>
      <c r="C99" s="20">
        <v>3581302.7522300463</v>
      </c>
      <c r="D99" s="20">
        <v>7848820.3508389164</v>
      </c>
      <c r="E99" s="20">
        <v>6273395.9782093838</v>
      </c>
      <c r="F99" s="20">
        <v>5891532.8849682864</v>
      </c>
      <c r="G99" s="20">
        <v>5953390.9415694559</v>
      </c>
      <c r="H99" s="20">
        <v>5945449.322704142</v>
      </c>
      <c r="I99" s="20">
        <v>0</v>
      </c>
    </row>
    <row r="100" spans="1:9" x14ac:dyDescent="0.3">
      <c r="A100" s="26" t="s">
        <v>580</v>
      </c>
      <c r="B100" s="20">
        <v>2884550.0500000003</v>
      </c>
      <c r="C100" s="20">
        <v>3526643.7689717095</v>
      </c>
      <c r="D100" s="20">
        <v>4888482.9713896671</v>
      </c>
      <c r="E100" s="20">
        <v>5188557.24612757</v>
      </c>
      <c r="F100" s="20">
        <v>5422893.013959555</v>
      </c>
      <c r="G100" s="20">
        <v>5792930.7606233852</v>
      </c>
      <c r="H100" s="20">
        <v>5929033.7785839131</v>
      </c>
      <c r="I100" s="20">
        <v>0</v>
      </c>
    </row>
    <row r="101" spans="1:9" x14ac:dyDescent="0.3">
      <c r="A101" s="26" t="s">
        <v>581</v>
      </c>
      <c r="B101" s="20">
        <v>3733869.84</v>
      </c>
      <c r="C101" s="20">
        <v>5096457.6821490768</v>
      </c>
      <c r="D101" s="20">
        <v>9065982.9442436565</v>
      </c>
      <c r="E101" s="20">
        <v>9603638.8587472904</v>
      </c>
      <c r="F101" s="20">
        <v>10088307.251094026</v>
      </c>
      <c r="G101" s="20">
        <v>10756712.7472424</v>
      </c>
      <c r="H101" s="20">
        <v>11009427.900449021</v>
      </c>
      <c r="I101" s="20">
        <v>0</v>
      </c>
    </row>
    <row r="102" spans="1:9" x14ac:dyDescent="0.3">
      <c r="A102" s="26" t="s">
        <v>582</v>
      </c>
      <c r="B102" s="20">
        <v>-40703620.789999992</v>
      </c>
      <c r="C102" s="20">
        <v>-39092134.940600827</v>
      </c>
      <c r="D102" s="20">
        <v>-41121429.335615844</v>
      </c>
      <c r="E102" s="20">
        <v>-41687645.529437035</v>
      </c>
      <c r="F102" s="20">
        <v>-41714016.002064258</v>
      </c>
      <c r="G102" s="20">
        <v>-41707559.523732901</v>
      </c>
      <c r="H102" s="20">
        <v>-41706796.240299657</v>
      </c>
      <c r="I102" s="20">
        <v>0</v>
      </c>
    </row>
    <row r="103" spans="1:9" x14ac:dyDescent="0.3">
      <c r="A103" s="26" t="s">
        <v>583</v>
      </c>
      <c r="B103" s="20">
        <v>40703620.789999992</v>
      </c>
      <c r="C103" s="20">
        <v>39092134.940600827</v>
      </c>
      <c r="D103" s="20">
        <v>41121429.335615844</v>
      </c>
      <c r="E103" s="20">
        <v>41687645.529437035</v>
      </c>
      <c r="F103" s="20">
        <v>41714016.002064258</v>
      </c>
      <c r="G103" s="20">
        <v>41707559.523732901</v>
      </c>
      <c r="H103" s="20">
        <v>41706796.240299657</v>
      </c>
      <c r="I103" s="20">
        <v>0</v>
      </c>
    </row>
    <row r="104" spans="1:9" x14ac:dyDescent="0.3">
      <c r="A104" s="26" t="s">
        <v>584</v>
      </c>
      <c r="B104" s="20">
        <v>-17269916.640000001</v>
      </c>
      <c r="C104" s="20">
        <v>-18500871.379654747</v>
      </c>
      <c r="D104" s="20">
        <v>-19750531.504456058</v>
      </c>
      <c r="E104" s="20">
        <v>-20699353.057242412</v>
      </c>
      <c r="F104" s="20">
        <v>-21384789.924574547</v>
      </c>
      <c r="G104" s="20">
        <v>-22070226.791906655</v>
      </c>
      <c r="H104" s="20">
        <v>-22755663.659238778</v>
      </c>
      <c r="I104" s="20">
        <v>0</v>
      </c>
    </row>
    <row r="105" spans="1:9" x14ac:dyDescent="0.3">
      <c r="A105" s="26" t="s">
        <v>585</v>
      </c>
      <c r="B105" s="20">
        <v>17269916.640000001</v>
      </c>
      <c r="C105" s="20">
        <v>18500871.379654747</v>
      </c>
      <c r="D105" s="20">
        <v>19750531.504456058</v>
      </c>
      <c r="E105" s="20">
        <v>20699353.057242412</v>
      </c>
      <c r="F105" s="20">
        <v>21384789.924574547</v>
      </c>
      <c r="G105" s="20">
        <v>22070226.791906655</v>
      </c>
      <c r="H105" s="20">
        <v>22755663.659238778</v>
      </c>
      <c r="I105" s="20">
        <v>0</v>
      </c>
    </row>
    <row r="106" spans="1:9" x14ac:dyDescent="0.3">
      <c r="A106" s="26" t="s">
        <v>586</v>
      </c>
      <c r="B106" s="20">
        <v>28228171.110000003</v>
      </c>
      <c r="C106" s="20">
        <v>21798691.52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</row>
    <row r="107" spans="1:9" x14ac:dyDescent="0.3">
      <c r="A107" s="26" t="s">
        <v>587</v>
      </c>
      <c r="B107" s="20">
        <v>3262680.5300000003</v>
      </c>
      <c r="C107" s="20">
        <v>1470503.95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</row>
    <row r="108" spans="1:9" x14ac:dyDescent="0.3">
      <c r="A108" s="26" t="s">
        <v>588</v>
      </c>
      <c r="B108" s="20">
        <v>487974.39</v>
      </c>
      <c r="C108" s="20">
        <v>380158.16999999993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</row>
    <row r="109" spans="1:9" x14ac:dyDescent="0.3">
      <c r="A109" s="26" t="s">
        <v>589</v>
      </c>
      <c r="B109" s="20">
        <v>38591052.709999993</v>
      </c>
      <c r="C109" s="20">
        <v>28379928.759999998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</row>
    <row r="110" spans="1:9" x14ac:dyDescent="0.3">
      <c r="A110" s="26" t="s">
        <v>590</v>
      </c>
      <c r="B110" s="20">
        <v>6553213.21</v>
      </c>
      <c r="C110" s="20">
        <v>4178389.0100000002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</row>
    <row r="111" spans="1:9" x14ac:dyDescent="0.3">
      <c r="A111" s="26" t="s">
        <v>591</v>
      </c>
      <c r="B111" s="20">
        <v>1923049.8900000001</v>
      </c>
      <c r="C111" s="20">
        <v>1408997.89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</row>
    <row r="112" spans="1:9" x14ac:dyDescent="0.3">
      <c r="A112" s="26" t="s">
        <v>592</v>
      </c>
      <c r="B112" s="20">
        <v>2026459.7199999997</v>
      </c>
      <c r="C112" s="20">
        <v>1477034.45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</row>
    <row r="113" spans="1:9" x14ac:dyDescent="0.3">
      <c r="A113" s="26" t="s">
        <v>593</v>
      </c>
      <c r="B113" s="20">
        <v>4307667.68</v>
      </c>
      <c r="C113" s="20">
        <v>3128712.2700000005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</row>
    <row r="114" spans="1:9" x14ac:dyDescent="0.3">
      <c r="A114" s="25" t="s">
        <v>594</v>
      </c>
      <c r="B114" s="20"/>
      <c r="C114" s="20"/>
      <c r="D114" s="20"/>
      <c r="E114" s="20"/>
      <c r="F114" s="20"/>
      <c r="G114" s="20"/>
      <c r="H114" s="20"/>
      <c r="I114" s="20"/>
    </row>
    <row r="115" spans="1:9" x14ac:dyDescent="0.3">
      <c r="A115" s="26" t="s">
        <v>595</v>
      </c>
      <c r="B115" s="20">
        <v>54376826.879999995</v>
      </c>
      <c r="C115" s="20">
        <v>54941775.834475093</v>
      </c>
      <c r="D115" s="20">
        <v>59451659.683623694</v>
      </c>
      <c r="E115" s="20">
        <v>61702274.203281276</v>
      </c>
      <c r="F115" s="20">
        <v>63406277.12494</v>
      </c>
      <c r="G115" s="20">
        <v>65290671.877051696</v>
      </c>
      <c r="H115" s="20">
        <v>67433280.397068799</v>
      </c>
      <c r="I115" s="20">
        <v>0</v>
      </c>
    </row>
    <row r="116" spans="1:9" x14ac:dyDescent="0.3">
      <c r="A116" s="26" t="s">
        <v>596</v>
      </c>
      <c r="B116" s="20">
        <v>789636.71</v>
      </c>
      <c r="C116" s="20">
        <v>551605.32156445249</v>
      </c>
      <c r="D116" s="20">
        <v>835814.36245901475</v>
      </c>
      <c r="E116" s="20">
        <v>817822.2966556258</v>
      </c>
      <c r="F116" s="20">
        <v>829823.87392463896</v>
      </c>
      <c r="G116" s="20">
        <v>855796.34905956779</v>
      </c>
      <c r="H116" s="20">
        <v>874647.78625334136</v>
      </c>
      <c r="I116" s="20">
        <v>0</v>
      </c>
    </row>
    <row r="117" spans="1:9" x14ac:dyDescent="0.3">
      <c r="A117" s="26" t="s">
        <v>597</v>
      </c>
      <c r="B117" s="20">
        <v>3206346.7100000004</v>
      </c>
      <c r="C117" s="20">
        <v>2597145.4206000003</v>
      </c>
      <c r="D117" s="20">
        <v>608556.08632000012</v>
      </c>
      <c r="E117" s="20">
        <v>529370.72927963198</v>
      </c>
      <c r="F117" s="20">
        <v>550914.24560485652</v>
      </c>
      <c r="G117" s="20">
        <v>218130.59933801708</v>
      </c>
      <c r="H117" s="20">
        <v>0</v>
      </c>
      <c r="I117" s="20">
        <v>0</v>
      </c>
    </row>
    <row r="118" spans="1:9" x14ac:dyDescent="0.3">
      <c r="A118" s="26" t="s">
        <v>598</v>
      </c>
      <c r="B118" s="20">
        <v>13545675.449999997</v>
      </c>
      <c r="C118" s="20">
        <v>13752205.420459999</v>
      </c>
      <c r="D118" s="20">
        <v>12425755.42972225</v>
      </c>
      <c r="E118" s="20">
        <v>14210127.257897541</v>
      </c>
      <c r="F118" s="20">
        <v>15426519.102568109</v>
      </c>
      <c r="G118" s="20">
        <v>17922188.084584784</v>
      </c>
      <c r="H118" s="20">
        <v>18989067.058761016</v>
      </c>
      <c r="I118" s="20">
        <v>0</v>
      </c>
    </row>
    <row r="119" spans="1:9" x14ac:dyDescent="0.3">
      <c r="A119" s="26" t="s">
        <v>599</v>
      </c>
      <c r="B119" s="20">
        <v>823703.64999999991</v>
      </c>
      <c r="C119" s="20">
        <v>1215632.5634858483</v>
      </c>
      <c r="D119" s="20">
        <v>2181053.2559324079</v>
      </c>
      <c r="E119" s="20">
        <v>1440210.7956794519</v>
      </c>
      <c r="F119" s="20">
        <v>1397680.6892855964</v>
      </c>
      <c r="G119" s="20">
        <v>1292917.4491485122</v>
      </c>
      <c r="H119" s="20">
        <v>1250866.7430675963</v>
      </c>
      <c r="I119" s="20">
        <v>0</v>
      </c>
    </row>
    <row r="120" spans="1:9" x14ac:dyDescent="0.3">
      <c r="A120" s="26" t="s">
        <v>600</v>
      </c>
      <c r="B120" s="20">
        <v>337201.51000000007</v>
      </c>
      <c r="C120" s="20">
        <v>465249.28968542512</v>
      </c>
      <c r="D120" s="20">
        <v>1182252.294082568</v>
      </c>
      <c r="E120" s="20">
        <v>941185.16540390928</v>
      </c>
      <c r="F120" s="20">
        <v>885222.22195794329</v>
      </c>
      <c r="G120" s="20">
        <v>899696.16197361948</v>
      </c>
      <c r="H120" s="20">
        <v>906170.23772684822</v>
      </c>
      <c r="I120" s="20">
        <v>0</v>
      </c>
    </row>
    <row r="121" spans="1:9" x14ac:dyDescent="0.3">
      <c r="A121" s="26" t="s">
        <v>601</v>
      </c>
      <c r="B121" s="20">
        <v>794369.71000000008</v>
      </c>
      <c r="C121" s="20">
        <v>11053.864175047522</v>
      </c>
      <c r="D121" s="20">
        <v>1756252.8788965971</v>
      </c>
      <c r="E121" s="20">
        <v>1439289.3698348061</v>
      </c>
      <c r="F121" s="20">
        <v>1394903.0282571779</v>
      </c>
      <c r="G121" s="20">
        <v>1445957.657744695</v>
      </c>
      <c r="H121" s="20">
        <v>1509256.1063469423</v>
      </c>
      <c r="I121" s="20">
        <v>0</v>
      </c>
    </row>
    <row r="122" spans="1:9" x14ac:dyDescent="0.3">
      <c r="A122" s="26" t="s">
        <v>602</v>
      </c>
      <c r="B122" s="20">
        <v>3611572.24</v>
      </c>
      <c r="C122" s="20">
        <v>3502889.7269355766</v>
      </c>
      <c r="D122" s="20">
        <v>3645790.3945621043</v>
      </c>
      <c r="E122" s="20">
        <v>3778859.8539001243</v>
      </c>
      <c r="F122" s="20">
        <v>3934408.95294262</v>
      </c>
      <c r="G122" s="20">
        <v>4116666.0967621207</v>
      </c>
      <c r="H122" s="20">
        <v>4258283.3049851432</v>
      </c>
      <c r="I122" s="20">
        <v>0</v>
      </c>
    </row>
    <row r="123" spans="1:9" x14ac:dyDescent="0.3">
      <c r="A123" s="26" t="s">
        <v>603</v>
      </c>
      <c r="B123" s="20">
        <v>2402352.6</v>
      </c>
      <c r="C123" s="20">
        <v>1729420.2200000002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</row>
    <row r="124" spans="1:9" x14ac:dyDescent="0.3">
      <c r="A124" s="25" t="s">
        <v>604</v>
      </c>
      <c r="B124" s="20"/>
      <c r="C124" s="20"/>
      <c r="D124" s="20"/>
      <c r="E124" s="20"/>
      <c r="F124" s="20"/>
      <c r="G124" s="20"/>
      <c r="H124" s="20"/>
      <c r="I124" s="20"/>
    </row>
    <row r="125" spans="1:9" x14ac:dyDescent="0.3">
      <c r="A125" s="26" t="s">
        <v>605</v>
      </c>
      <c r="B125" s="20">
        <v>1295763.3899999999</v>
      </c>
      <c r="C125" s="20">
        <v>1280708.0946800001</v>
      </c>
      <c r="D125" s="20">
        <v>1324355.3493300001</v>
      </c>
      <c r="E125" s="20">
        <v>1339622.4420400001</v>
      </c>
      <c r="F125" s="20">
        <v>1341890.9743900001</v>
      </c>
      <c r="G125" s="20">
        <v>1334599.8529000001</v>
      </c>
      <c r="H125" s="20">
        <v>1332473.56387</v>
      </c>
      <c r="I125" s="20">
        <v>0</v>
      </c>
    </row>
    <row r="126" spans="1:9" x14ac:dyDescent="0.3">
      <c r="A126" s="26" t="s">
        <v>606</v>
      </c>
      <c r="B126" s="20">
        <v>67870.36</v>
      </c>
      <c r="C126" s="20">
        <v>39854.29675327929</v>
      </c>
      <c r="D126" s="20">
        <v>40740.575308124404</v>
      </c>
      <c r="E126" s="20">
        <v>38386.151528266142</v>
      </c>
      <c r="F126" s="20">
        <v>38360.207095286903</v>
      </c>
      <c r="G126" s="20">
        <v>38559.374926764802</v>
      </c>
      <c r="H126" s="20">
        <v>38644.275079265652</v>
      </c>
      <c r="I126" s="20">
        <v>0</v>
      </c>
    </row>
    <row r="127" spans="1:9" x14ac:dyDescent="0.3">
      <c r="A127" s="26" t="s">
        <v>607</v>
      </c>
      <c r="B127" s="20">
        <v>50761.299999999996</v>
      </c>
      <c r="C127" s="20">
        <v>44484.954699999995</v>
      </c>
      <c r="D127" s="20">
        <v>29818.272269999998</v>
      </c>
      <c r="E127" s="20">
        <v>24847.091002354275</v>
      </c>
      <c r="F127" s="20">
        <v>25467.072251364592</v>
      </c>
      <c r="G127" s="20">
        <v>9828.2489427739656</v>
      </c>
      <c r="H127" s="20">
        <v>0</v>
      </c>
      <c r="I127" s="20">
        <v>0</v>
      </c>
    </row>
    <row r="128" spans="1:9" x14ac:dyDescent="0.3">
      <c r="A128" s="26" t="s">
        <v>608</v>
      </c>
      <c r="B128" s="20">
        <v>772382.43</v>
      </c>
      <c r="C128" s="20">
        <v>733601.8322699999</v>
      </c>
      <c r="D128" s="20">
        <v>605675.67103724997</v>
      </c>
      <c r="E128" s="20">
        <v>666981.20164763741</v>
      </c>
      <c r="F128" s="20">
        <v>713120.56224072119</v>
      </c>
      <c r="G128" s="20">
        <v>807514.97785765794</v>
      </c>
      <c r="H128" s="20">
        <v>838987.69590532291</v>
      </c>
      <c r="I128" s="20">
        <v>0</v>
      </c>
    </row>
    <row r="129" spans="1:9" x14ac:dyDescent="0.3">
      <c r="A129" s="26" t="s">
        <v>609</v>
      </c>
      <c r="B129" s="20">
        <v>140677.35999999999</v>
      </c>
      <c r="C129" s="20">
        <v>119758.26203048759</v>
      </c>
      <c r="D129" s="20">
        <v>106312.32055276082</v>
      </c>
      <c r="E129" s="20">
        <v>67599.220590675119</v>
      </c>
      <c r="F129" s="20">
        <v>64610.482270781147</v>
      </c>
      <c r="G129" s="20">
        <v>58254.617147944555</v>
      </c>
      <c r="H129" s="20">
        <v>55266.633342404602</v>
      </c>
      <c r="I129" s="20">
        <v>0</v>
      </c>
    </row>
    <row r="130" spans="1:9" x14ac:dyDescent="0.3">
      <c r="A130" s="26" t="s">
        <v>610</v>
      </c>
      <c r="B130" s="20">
        <v>39553.49</v>
      </c>
      <c r="C130" s="20">
        <v>39386.028804552552</v>
      </c>
      <c r="D130" s="20">
        <v>57627.196640373091</v>
      </c>
      <c r="E130" s="20">
        <v>44176.438479475597</v>
      </c>
      <c r="F130" s="20">
        <v>40921.102449193422</v>
      </c>
      <c r="G130" s="20">
        <v>40537.356425783699</v>
      </c>
      <c r="H130" s="20">
        <v>40037.021170961758</v>
      </c>
      <c r="I130" s="20">
        <v>0</v>
      </c>
    </row>
    <row r="131" spans="1:9" x14ac:dyDescent="0.3">
      <c r="A131" s="26" t="s">
        <v>611</v>
      </c>
      <c r="B131" s="20">
        <v>60692.67</v>
      </c>
      <c r="C131" s="20">
        <v>57892.394083033825</v>
      </c>
      <c r="D131" s="20">
        <v>55500.753465089969</v>
      </c>
      <c r="E131" s="20">
        <v>55938.783212523296</v>
      </c>
      <c r="F131" s="20">
        <v>57035.138479419154</v>
      </c>
      <c r="G131" s="20">
        <v>58699.857133357058</v>
      </c>
      <c r="H131" s="20">
        <v>59113.05613763522</v>
      </c>
      <c r="I131" s="20">
        <v>0</v>
      </c>
    </row>
    <row r="132" spans="1:9" x14ac:dyDescent="0.3">
      <c r="A132" s="26" t="s">
        <v>612</v>
      </c>
      <c r="B132" s="20">
        <v>131057.36000000002</v>
      </c>
      <c r="C132" s="20">
        <v>118851.53934946089</v>
      </c>
      <c r="D132" s="20">
        <v>102962.26146503595</v>
      </c>
      <c r="E132" s="20">
        <v>103552.34847843956</v>
      </c>
      <c r="F132" s="20">
        <v>106114.91533103646</v>
      </c>
      <c r="G132" s="20">
        <v>109009.23863277416</v>
      </c>
      <c r="H132" s="20">
        <v>109776.25945008034</v>
      </c>
      <c r="I132" s="20">
        <v>0</v>
      </c>
    </row>
    <row r="133" spans="1:9" x14ac:dyDescent="0.3">
      <c r="A133" s="25" t="s">
        <v>613</v>
      </c>
      <c r="B133" s="20"/>
      <c r="C133" s="20"/>
      <c r="D133" s="20"/>
      <c r="E133" s="20"/>
      <c r="F133" s="20"/>
      <c r="G133" s="20"/>
      <c r="H133" s="20"/>
      <c r="I133" s="20"/>
    </row>
    <row r="134" spans="1:9" x14ac:dyDescent="0.3">
      <c r="A134" s="26" t="s">
        <v>614</v>
      </c>
      <c r="B134" s="20">
        <v>3825285.06</v>
      </c>
      <c r="C134" s="20">
        <v>3815732.7507899995</v>
      </c>
      <c r="D134" s="20">
        <v>3950825.2735100002</v>
      </c>
      <c r="E134" s="20">
        <v>4091930.8765599998</v>
      </c>
      <c r="F134" s="20">
        <v>4089198.8418400004</v>
      </c>
      <c r="G134" s="20">
        <v>4088616.5225900006</v>
      </c>
      <c r="H134" s="20">
        <v>4088901.4673000006</v>
      </c>
      <c r="I134" s="20">
        <v>0</v>
      </c>
    </row>
    <row r="135" spans="1:9" x14ac:dyDescent="0.3">
      <c r="A135" s="26" t="s">
        <v>615</v>
      </c>
      <c r="B135" s="20">
        <v>265843.94</v>
      </c>
      <c r="C135" s="20">
        <v>164952.77249318524</v>
      </c>
      <c r="D135" s="20">
        <v>159614.80556270175</v>
      </c>
      <c r="E135" s="20">
        <v>152729.67317554975</v>
      </c>
      <c r="F135" s="20">
        <v>151805.39038451391</v>
      </c>
      <c r="G135" s="20">
        <v>153365.4816548469</v>
      </c>
      <c r="H135" s="20">
        <v>153675.74345959167</v>
      </c>
      <c r="I135" s="20">
        <v>0</v>
      </c>
    </row>
    <row r="136" spans="1:9" x14ac:dyDescent="0.3">
      <c r="A136" s="26" t="s">
        <v>616</v>
      </c>
      <c r="B136" s="20">
        <v>75756.160000000003</v>
      </c>
      <c r="C136" s="20">
        <v>83696.053100000005</v>
      </c>
      <c r="D136" s="20">
        <v>116286.01212</v>
      </c>
      <c r="E136" s="20">
        <v>98860.86354237143</v>
      </c>
      <c r="F136" s="20">
        <v>100782.53319815946</v>
      </c>
      <c r="G136" s="20">
        <v>39090.730485001004</v>
      </c>
      <c r="H136" s="20">
        <v>0</v>
      </c>
      <c r="I136" s="20">
        <v>0</v>
      </c>
    </row>
    <row r="137" spans="1:9" x14ac:dyDescent="0.3">
      <c r="A137" s="26" t="s">
        <v>617</v>
      </c>
      <c r="B137" s="20">
        <v>2986283.87</v>
      </c>
      <c r="C137" s="20">
        <v>2951288.6477099997</v>
      </c>
      <c r="D137" s="20">
        <v>2372936.6543184505</v>
      </c>
      <c r="E137" s="20">
        <v>2653764.8835900477</v>
      </c>
      <c r="F137" s="20">
        <v>2822079.2727544345</v>
      </c>
      <c r="G137" s="20">
        <v>3211798.006525245</v>
      </c>
      <c r="H137" s="20">
        <v>3336381.8484688839</v>
      </c>
      <c r="I137" s="20">
        <v>0</v>
      </c>
    </row>
    <row r="138" spans="1:9" x14ac:dyDescent="0.3">
      <c r="A138" s="26" t="s">
        <v>618</v>
      </c>
      <c r="B138" s="20">
        <v>591205.18000000005</v>
      </c>
      <c r="C138" s="20">
        <v>521765.36815318512</v>
      </c>
      <c r="D138" s="20">
        <v>416514.00957424898</v>
      </c>
      <c r="E138" s="20">
        <v>268961.7598193764</v>
      </c>
      <c r="F138" s="20">
        <v>255687.34443179602</v>
      </c>
      <c r="G138" s="20">
        <v>231701.0437664483</v>
      </c>
      <c r="H138" s="20">
        <v>219777.46897779516</v>
      </c>
      <c r="I138" s="20">
        <v>0</v>
      </c>
    </row>
    <row r="139" spans="1:9" x14ac:dyDescent="0.3">
      <c r="A139" s="26" t="s">
        <v>619</v>
      </c>
      <c r="B139" s="20">
        <v>166357.81</v>
      </c>
      <c r="C139" s="20">
        <v>165268.24210139629</v>
      </c>
      <c r="D139" s="20">
        <v>225773.78245914099</v>
      </c>
      <c r="E139" s="20">
        <v>175767.89395159372</v>
      </c>
      <c r="F139" s="20">
        <v>161939.79132682359</v>
      </c>
      <c r="G139" s="20">
        <v>161232.67571277873</v>
      </c>
      <c r="H139" s="20">
        <v>159214.24277554025</v>
      </c>
      <c r="I139" s="20">
        <v>0</v>
      </c>
    </row>
    <row r="140" spans="1:9" x14ac:dyDescent="0.3">
      <c r="A140" s="26" t="s">
        <v>620</v>
      </c>
      <c r="B140" s="20">
        <v>202839.1</v>
      </c>
      <c r="C140" s="20">
        <v>197505.122931994</v>
      </c>
      <c r="D140" s="20">
        <v>185691.03942421899</v>
      </c>
      <c r="E140" s="20">
        <v>190820.92181125484</v>
      </c>
      <c r="F140" s="20">
        <v>194397.26087014683</v>
      </c>
      <c r="G140" s="20">
        <v>202200.11437780311</v>
      </c>
      <c r="H140" s="20">
        <v>204050.01976874593</v>
      </c>
      <c r="I140" s="20">
        <v>0</v>
      </c>
    </row>
    <row r="141" spans="1:9" x14ac:dyDescent="0.3">
      <c r="A141" s="26" t="s">
        <v>621</v>
      </c>
      <c r="B141" s="20">
        <v>358286.23</v>
      </c>
      <c r="C141" s="20">
        <v>337995.79927758925</v>
      </c>
      <c r="D141" s="20">
        <v>344293.68035340367</v>
      </c>
      <c r="E141" s="20">
        <v>353052.3226988698</v>
      </c>
      <c r="F141" s="20">
        <v>361542.87702082045</v>
      </c>
      <c r="G141" s="20">
        <v>375343.87105391745</v>
      </c>
      <c r="H141" s="20">
        <v>378778.67327123322</v>
      </c>
      <c r="I141" s="20">
        <v>0</v>
      </c>
    </row>
    <row r="142" spans="1:9" x14ac:dyDescent="0.3">
      <c r="A142" s="25" t="s">
        <v>622</v>
      </c>
      <c r="B142" s="20"/>
      <c r="C142" s="20"/>
      <c r="D142" s="20"/>
      <c r="E142" s="20"/>
      <c r="F142" s="20"/>
      <c r="G142" s="20"/>
      <c r="H142" s="20"/>
      <c r="I142" s="20"/>
    </row>
    <row r="143" spans="1:9" x14ac:dyDescent="0.3">
      <c r="A143" s="26" t="s">
        <v>623</v>
      </c>
      <c r="B143" s="20">
        <v>174663161.47999999</v>
      </c>
      <c r="C143" s="20">
        <v>185546223.64112929</v>
      </c>
      <c r="D143" s="20">
        <v>165812998.77468184</v>
      </c>
      <c r="E143" s="20">
        <v>173474831.72973105</v>
      </c>
      <c r="F143" s="20">
        <v>185750901.45955622</v>
      </c>
      <c r="G143" s="20">
        <v>214122399.58321297</v>
      </c>
      <c r="H143" s="20">
        <v>225333758.13319603</v>
      </c>
      <c r="I143" s="20">
        <v>0</v>
      </c>
    </row>
    <row r="144" spans="1:9" x14ac:dyDescent="0.3">
      <c r="A144" s="25" t="s">
        <v>624</v>
      </c>
      <c r="B144" s="20"/>
      <c r="C144" s="20"/>
      <c r="D144" s="20"/>
      <c r="E144" s="20"/>
      <c r="F144" s="20"/>
      <c r="G144" s="20"/>
      <c r="H144" s="20"/>
      <c r="I144" s="20"/>
    </row>
    <row r="145" spans="1:9" x14ac:dyDescent="0.3">
      <c r="A145" s="26" t="s">
        <v>625</v>
      </c>
      <c r="B145" s="20">
        <v>-41796</v>
      </c>
      <c r="C145" s="20">
        <v>41796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</row>
    <row r="146" spans="1:9" x14ac:dyDescent="0.3">
      <c r="A146" s="24" t="s">
        <v>626</v>
      </c>
      <c r="B146" s="20"/>
      <c r="C146" s="20"/>
      <c r="D146" s="20"/>
      <c r="E146" s="20"/>
      <c r="F146" s="20"/>
      <c r="G146" s="20"/>
      <c r="H146" s="20"/>
      <c r="I146" s="20"/>
    </row>
    <row r="147" spans="1:9" x14ac:dyDescent="0.3">
      <c r="A147" s="25" t="s">
        <v>627</v>
      </c>
      <c r="B147" s="20">
        <v>82914272.160000011</v>
      </c>
      <c r="C147" s="20">
        <v>63571183.039999999</v>
      </c>
      <c r="D147" s="20">
        <v>43326291.625000015</v>
      </c>
      <c r="E147" s="20">
        <v>44791252.169027083</v>
      </c>
      <c r="F147" s="20">
        <v>51028607.083466761</v>
      </c>
      <c r="G147" s="20">
        <v>58776189.964655183</v>
      </c>
      <c r="H147" s="20">
        <v>63197393.721120678</v>
      </c>
      <c r="I147" s="20">
        <v>0</v>
      </c>
    </row>
    <row r="148" spans="1:9" x14ac:dyDescent="0.3">
      <c r="A148" s="25" t="s">
        <v>628</v>
      </c>
      <c r="B148" s="20">
        <v>43804344.600000009</v>
      </c>
      <c r="C148" s="20">
        <v>24991485.149999999</v>
      </c>
      <c r="D148" s="20">
        <v>11920824</v>
      </c>
      <c r="E148" s="20">
        <v>13419650</v>
      </c>
      <c r="F148" s="20">
        <v>13765619.142857142</v>
      </c>
      <c r="G148" s="20">
        <v>14901214.571428571</v>
      </c>
      <c r="H148" s="20">
        <v>14326064.857142854</v>
      </c>
      <c r="I148" s="20">
        <v>0</v>
      </c>
    </row>
    <row r="149" spans="1:9" x14ac:dyDescent="0.3">
      <c r="A149" s="25" t="s">
        <v>629</v>
      </c>
      <c r="B149" s="20">
        <v>45892</v>
      </c>
      <c r="C149" s="20">
        <v>223917</v>
      </c>
      <c r="D149" s="20">
        <v>223917</v>
      </c>
      <c r="E149" s="20">
        <v>223917</v>
      </c>
      <c r="F149" s="20">
        <v>223917</v>
      </c>
      <c r="G149" s="20">
        <v>223917</v>
      </c>
      <c r="H149" s="20">
        <v>223917</v>
      </c>
      <c r="I149" s="20">
        <v>0</v>
      </c>
    </row>
    <row r="150" spans="1:9" x14ac:dyDescent="0.3">
      <c r="A150" s="25" t="s">
        <v>630</v>
      </c>
      <c r="B150" s="20">
        <v>4631737.3999999994</v>
      </c>
      <c r="C150" s="20">
        <v>4817305.17</v>
      </c>
      <c r="D150" s="20">
        <v>4458150</v>
      </c>
      <c r="E150" s="20">
        <v>4458150</v>
      </c>
      <c r="F150" s="20">
        <v>4599321.4285714272</v>
      </c>
      <c r="G150" s="20">
        <v>5035526.1904761884</v>
      </c>
      <c r="H150" s="20">
        <v>4818040.4761904739</v>
      </c>
      <c r="I150" s="20">
        <v>0</v>
      </c>
    </row>
    <row r="151" spans="1:9" x14ac:dyDescent="0.3">
      <c r="A151" s="25" t="s">
        <v>631</v>
      </c>
      <c r="B151" s="20">
        <v>-4492520.2699999996</v>
      </c>
      <c r="C151" s="20">
        <v>-4926636.24</v>
      </c>
      <c r="D151" s="20">
        <v>-4496350</v>
      </c>
      <c r="E151" s="20">
        <v>-4458150</v>
      </c>
      <c r="F151" s="20">
        <v>-4599321.5</v>
      </c>
      <c r="G151" s="20">
        <v>-5035527</v>
      </c>
      <c r="H151" s="20">
        <v>-4818041</v>
      </c>
      <c r="I151" s="20">
        <v>0</v>
      </c>
    </row>
    <row r="152" spans="1:9" x14ac:dyDescent="0.3">
      <c r="A152" s="25" t="s">
        <v>632</v>
      </c>
      <c r="B152" s="20">
        <v>4103393.21</v>
      </c>
      <c r="C152" s="20">
        <v>4487871.5912750717</v>
      </c>
      <c r="D152" s="20">
        <v>4095218.9099999997</v>
      </c>
      <c r="E152" s="20">
        <v>4060426.8299999996</v>
      </c>
      <c r="F152" s="20">
        <v>4189003.9899999998</v>
      </c>
      <c r="G152" s="20">
        <v>4586293.5999999987</v>
      </c>
      <c r="H152" s="20">
        <v>4388210.2999999989</v>
      </c>
      <c r="I152" s="20">
        <v>0</v>
      </c>
    </row>
    <row r="153" spans="1:9" x14ac:dyDescent="0.3">
      <c r="A153" s="25" t="s">
        <v>633</v>
      </c>
      <c r="B153" s="20">
        <v>29055.799999999996</v>
      </c>
      <c r="C153" s="20">
        <v>33056.241159203964</v>
      </c>
      <c r="D153" s="20">
        <v>27910.638917999997</v>
      </c>
      <c r="E153" s="20">
        <v>27673.516274999998</v>
      </c>
      <c r="F153" s="20">
        <v>28549.824929999995</v>
      </c>
      <c r="G153" s="20">
        <v>31257.523000000001</v>
      </c>
      <c r="H153" s="20">
        <v>29907.504000000001</v>
      </c>
      <c r="I153" s="20">
        <v>0</v>
      </c>
    </row>
    <row r="154" spans="1:9" x14ac:dyDescent="0.3">
      <c r="A154" s="25" t="s">
        <v>634</v>
      </c>
      <c r="B154" s="20">
        <v>360071.26000000007</v>
      </c>
      <c r="C154" s="20">
        <v>385218.07756572298</v>
      </c>
      <c r="D154" s="20">
        <v>373220.46390000003</v>
      </c>
      <c r="E154" s="20">
        <v>370049.66507000005</v>
      </c>
      <c r="F154" s="20">
        <v>381767.62919999997</v>
      </c>
      <c r="G154" s="20">
        <v>417974.89999999997</v>
      </c>
      <c r="H154" s="20">
        <v>399922.43</v>
      </c>
      <c r="I154" s="20">
        <v>0</v>
      </c>
    </row>
    <row r="155" spans="1:9" x14ac:dyDescent="0.3">
      <c r="A155" s="23" t="s">
        <v>635</v>
      </c>
      <c r="B155" s="20"/>
      <c r="C155" s="20"/>
      <c r="D155" s="20"/>
      <c r="E155" s="20"/>
      <c r="F155" s="20"/>
      <c r="G155" s="20"/>
      <c r="H155" s="20"/>
      <c r="I155" s="20"/>
    </row>
    <row r="156" spans="1:9" x14ac:dyDescent="0.3">
      <c r="A156" s="24" t="s">
        <v>636</v>
      </c>
      <c r="B156" s="20"/>
      <c r="C156" s="20"/>
      <c r="D156" s="20"/>
      <c r="E156" s="20"/>
      <c r="F156" s="20"/>
      <c r="G156" s="20"/>
      <c r="H156" s="20"/>
      <c r="I156" s="20"/>
    </row>
    <row r="157" spans="1:9" x14ac:dyDescent="0.3">
      <c r="A157" s="25" t="s">
        <v>637</v>
      </c>
      <c r="B157" s="20">
        <v>0</v>
      </c>
      <c r="C157" s="20">
        <v>1458031.23</v>
      </c>
      <c r="D157" s="20">
        <v>2981256</v>
      </c>
      <c r="E157" s="20">
        <v>2981256</v>
      </c>
      <c r="F157" s="20">
        <v>2981256</v>
      </c>
      <c r="G157" s="20">
        <v>2981256</v>
      </c>
      <c r="H157" s="20">
        <v>2981256</v>
      </c>
      <c r="I157" s="20">
        <v>0</v>
      </c>
    </row>
    <row r="158" spans="1:9" x14ac:dyDescent="0.3">
      <c r="A158" s="25" t="s">
        <v>638</v>
      </c>
      <c r="B158" s="20">
        <v>-18402197.730000004</v>
      </c>
      <c r="C158" s="20">
        <v>15271992.582987709</v>
      </c>
      <c r="D158" s="20">
        <v>-10995878.360195657</v>
      </c>
      <c r="E158" s="20">
        <v>9444016.495862877</v>
      </c>
      <c r="F158" s="20">
        <v>-141171.36135634594</v>
      </c>
      <c r="G158" s="20">
        <v>-436203.84077508375</v>
      </c>
      <c r="H158" s="20">
        <v>217485.50319733564</v>
      </c>
      <c r="I158" s="20">
        <v>0</v>
      </c>
    </row>
    <row r="159" spans="1:9" x14ac:dyDescent="0.3">
      <c r="A159" s="25" t="s">
        <v>639</v>
      </c>
      <c r="B159" s="20">
        <v>-13249.589999999998</v>
      </c>
      <c r="C159" s="20">
        <v>2539.6200000000013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</row>
    <row r="160" spans="1:9" x14ac:dyDescent="0.3">
      <c r="A160" s="25" t="s">
        <v>640</v>
      </c>
      <c r="B160" s="20">
        <v>-277.47000000000025</v>
      </c>
      <c r="C160" s="20">
        <v>491.09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</row>
    <row r="161" spans="1:9" x14ac:dyDescent="0.3">
      <c r="A161" s="25" t="s">
        <v>641</v>
      </c>
      <c r="B161" s="20">
        <v>0</v>
      </c>
      <c r="C161" s="20">
        <v>0</v>
      </c>
      <c r="D161" s="20">
        <v>0</v>
      </c>
      <c r="E161" s="20">
        <v>0</v>
      </c>
      <c r="F161" s="20">
        <v>3.119930624961853E-8</v>
      </c>
      <c r="G161" s="20">
        <v>-7.2875991463661194E-8</v>
      </c>
      <c r="H161" s="20">
        <v>-7.8201992437243462E-6</v>
      </c>
      <c r="I161" s="20">
        <v>0</v>
      </c>
    </row>
    <row r="162" spans="1:9" x14ac:dyDescent="0.3">
      <c r="A162" s="25" t="s">
        <v>642</v>
      </c>
      <c r="B162" s="20">
        <v>0</v>
      </c>
      <c r="C162" s="20">
        <v>-1087215.5730804999</v>
      </c>
      <c r="D162" s="20">
        <v>1087215.5730804997</v>
      </c>
      <c r="E162" s="20">
        <v>0</v>
      </c>
      <c r="F162" s="20">
        <v>0</v>
      </c>
      <c r="G162" s="20">
        <v>2.1653249859809875E-8</v>
      </c>
      <c r="H162" s="20">
        <v>-2.6386725949123502E-5</v>
      </c>
      <c r="I162" s="20">
        <v>0</v>
      </c>
    </row>
    <row r="163" spans="1:9" x14ac:dyDescent="0.3">
      <c r="A163" s="25" t="s">
        <v>643</v>
      </c>
      <c r="B163" s="20">
        <v>-385383.37999999989</v>
      </c>
      <c r="C163" s="20">
        <v>682074.66</v>
      </c>
      <c r="D163" s="20">
        <v>-6809126.9958942998</v>
      </c>
      <c r="E163" s="20">
        <v>6809126.9958943408</v>
      </c>
      <c r="F163" s="20">
        <v>3.2596290111541748E-8</v>
      </c>
      <c r="G163" s="20">
        <v>-7.9208984971046448E-7</v>
      </c>
      <c r="H163" s="20">
        <v>-3.3680815249681473E-4</v>
      </c>
      <c r="I163" s="20">
        <v>0</v>
      </c>
    </row>
    <row r="164" spans="1:9" x14ac:dyDescent="0.3">
      <c r="A164" s="25" t="s">
        <v>644</v>
      </c>
      <c r="B164" s="20">
        <v>11806416</v>
      </c>
      <c r="C164" s="20">
        <v>14977209</v>
      </c>
      <c r="D164" s="20">
        <v>-3480511</v>
      </c>
      <c r="E164" s="20">
        <v>-11303114.000000002</v>
      </c>
      <c r="F164" s="20">
        <v>0</v>
      </c>
      <c r="G164" s="20">
        <v>0</v>
      </c>
      <c r="H164" s="20">
        <v>0</v>
      </c>
      <c r="I164" s="20">
        <v>0</v>
      </c>
    </row>
    <row r="165" spans="1:9" x14ac:dyDescent="0.3">
      <c r="A165" s="25" t="s">
        <v>645</v>
      </c>
      <c r="B165" s="20">
        <v>0</v>
      </c>
      <c r="C165" s="20">
        <v>0</v>
      </c>
      <c r="D165" s="20">
        <v>0</v>
      </c>
      <c r="E165" s="20">
        <v>-16778.242079794407</v>
      </c>
      <c r="F165" s="20">
        <v>8138.2420791652985</v>
      </c>
      <c r="G165" s="20">
        <v>-1.1437805369496346E-8</v>
      </c>
      <c r="H165" s="20">
        <v>-4.6290364116430283E-4</v>
      </c>
      <c r="I165" s="20">
        <v>0</v>
      </c>
    </row>
    <row r="166" spans="1:9" x14ac:dyDescent="0.3">
      <c r="A166" s="24" t="s">
        <v>646</v>
      </c>
      <c r="B166" s="20"/>
      <c r="C166" s="20"/>
      <c r="D166" s="20"/>
      <c r="E166" s="20"/>
      <c r="F166" s="20"/>
      <c r="G166" s="20"/>
      <c r="H166" s="20"/>
      <c r="I166" s="20"/>
    </row>
    <row r="167" spans="1:9" x14ac:dyDescent="0.3">
      <c r="A167" s="25" t="s">
        <v>647</v>
      </c>
      <c r="B167" s="20">
        <v>13773248</v>
      </c>
      <c r="C167" s="20">
        <v>-2882658.7307870984</v>
      </c>
      <c r="D167" s="20">
        <v>15113100.259210736</v>
      </c>
      <c r="E167" s="20">
        <v>1004441.7279492915</v>
      </c>
      <c r="F167" s="20">
        <v>1740350.0961336195</v>
      </c>
      <c r="G167" s="20">
        <v>1527437.8271053433</v>
      </c>
      <c r="H167" s="20">
        <v>3173246.2956721485</v>
      </c>
      <c r="I167" s="20">
        <v>0</v>
      </c>
    </row>
    <row r="168" spans="1:9" x14ac:dyDescent="0.3">
      <c r="A168" s="25" t="s">
        <v>648</v>
      </c>
      <c r="B168" s="20">
        <v>-16603.919999999998</v>
      </c>
      <c r="C168" s="20">
        <v>-30537.88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</row>
    <row r="169" spans="1:9" x14ac:dyDescent="0.3">
      <c r="A169" s="24" t="s">
        <v>649</v>
      </c>
      <c r="B169" s="20"/>
      <c r="C169" s="20"/>
      <c r="D169" s="20"/>
      <c r="E169" s="20"/>
      <c r="F169" s="20"/>
      <c r="G169" s="20"/>
      <c r="H169" s="20"/>
      <c r="I169" s="20"/>
    </row>
    <row r="170" spans="1:9" x14ac:dyDescent="0.3">
      <c r="A170" s="25" t="s">
        <v>650</v>
      </c>
      <c r="B170" s="20">
        <v>1325853.3999999999</v>
      </c>
      <c r="C170" s="20">
        <v>1096018.8426215278</v>
      </c>
      <c r="D170" s="20">
        <v>1093956.1985628866</v>
      </c>
      <c r="E170" s="20">
        <v>1092740.6414737953</v>
      </c>
      <c r="F170" s="20">
        <v>1092072.6494580342</v>
      </c>
      <c r="G170" s="20">
        <v>1091924.1145400256</v>
      </c>
      <c r="H170" s="20">
        <v>1091906.2872093751</v>
      </c>
      <c r="I170" s="20">
        <v>0</v>
      </c>
    </row>
    <row r="171" spans="1:9" x14ac:dyDescent="0.3">
      <c r="A171" s="25" t="s">
        <v>651</v>
      </c>
      <c r="B171" s="20">
        <v>131006.14000000003</v>
      </c>
      <c r="C171" s="20">
        <v>116820.88883680558</v>
      </c>
      <c r="D171" s="20">
        <v>118646.67757666082</v>
      </c>
      <c r="E171" s="20">
        <v>118233.21992646561</v>
      </c>
      <c r="F171" s="20">
        <v>118072.52246767105</v>
      </c>
      <c r="G171" s="20">
        <v>118049.39929250948</v>
      </c>
      <c r="H171" s="20">
        <v>118048.46008405869</v>
      </c>
      <c r="I171" s="20">
        <v>0</v>
      </c>
    </row>
    <row r="172" spans="1:9" x14ac:dyDescent="0.3">
      <c r="A172" s="25" t="s">
        <v>652</v>
      </c>
      <c r="B172" s="20">
        <v>-14159.09</v>
      </c>
      <c r="C172" s="20">
        <v>-11980.193246527779</v>
      </c>
      <c r="D172" s="20">
        <v>-12484.597100213527</v>
      </c>
      <c r="E172" s="20">
        <v>-12517.375567004588</v>
      </c>
      <c r="F172" s="20">
        <v>-12511.891885670069</v>
      </c>
      <c r="G172" s="20">
        <v>-12510.259336556897</v>
      </c>
      <c r="H172" s="20">
        <v>-12510.088601818423</v>
      </c>
      <c r="I172" s="20">
        <v>0</v>
      </c>
    </row>
    <row r="173" spans="1:9" x14ac:dyDescent="0.3">
      <c r="A173" s="25" t="s">
        <v>653</v>
      </c>
      <c r="B173" s="20">
        <v>5436.08</v>
      </c>
      <c r="C173" s="20">
        <v>7161.8333101851867</v>
      </c>
      <c r="D173" s="20">
        <v>8274.7516199705715</v>
      </c>
      <c r="E173" s="20">
        <v>8371.8935626347411</v>
      </c>
      <c r="F173" s="20">
        <v>8382.0122256941413</v>
      </c>
      <c r="G173" s="20">
        <v>8383.8178173557244</v>
      </c>
      <c r="H173" s="20">
        <v>8384.0882979889357</v>
      </c>
      <c r="I173" s="20">
        <v>0</v>
      </c>
    </row>
    <row r="174" spans="1:9" x14ac:dyDescent="0.3">
      <c r="A174" s="22" t="s">
        <v>654</v>
      </c>
      <c r="B174" s="20"/>
      <c r="C174" s="20"/>
      <c r="D174" s="20"/>
      <c r="E174" s="20"/>
      <c r="F174" s="20"/>
      <c r="G174" s="20"/>
      <c r="H174" s="20"/>
      <c r="I174" s="20"/>
    </row>
    <row r="175" spans="1:9" x14ac:dyDescent="0.3">
      <c r="A175" s="23" t="s">
        <v>655</v>
      </c>
      <c r="B175" s="20"/>
      <c r="C175" s="20"/>
      <c r="D175" s="20"/>
      <c r="E175" s="20"/>
      <c r="F175" s="20"/>
      <c r="G175" s="20"/>
      <c r="H175" s="20"/>
      <c r="I175" s="20"/>
    </row>
    <row r="176" spans="1:9" x14ac:dyDescent="0.3">
      <c r="A176" s="24" t="s">
        <v>656</v>
      </c>
      <c r="B176" s="20"/>
      <c r="C176" s="20"/>
      <c r="D176" s="20"/>
      <c r="E176" s="20"/>
      <c r="F176" s="20"/>
      <c r="G176" s="20"/>
      <c r="H176" s="20"/>
      <c r="I176" s="20"/>
    </row>
    <row r="177" spans="1:9" x14ac:dyDescent="0.3">
      <c r="A177" s="25" t="s">
        <v>657</v>
      </c>
      <c r="B177" s="20">
        <v>311382567.63</v>
      </c>
      <c r="C177" s="20">
        <v>399511921.94999999</v>
      </c>
      <c r="D177" s="20">
        <v>336733608.91000003</v>
      </c>
      <c r="E177" s="20">
        <v>354158442.03000003</v>
      </c>
      <c r="F177" s="20">
        <v>365144534.71000004</v>
      </c>
      <c r="G177" s="20">
        <v>408804269.21689695</v>
      </c>
      <c r="H177" s="20">
        <v>394839925.5828253</v>
      </c>
      <c r="I177" s="20">
        <v>0</v>
      </c>
    </row>
    <row r="178" spans="1:9" x14ac:dyDescent="0.3">
      <c r="A178" s="25" t="s">
        <v>658</v>
      </c>
      <c r="B178" s="20">
        <v>7686893.0899999999</v>
      </c>
      <c r="C178" s="20">
        <v>9348311.3500000015</v>
      </c>
      <c r="D178" s="20">
        <v>9502043.4099999983</v>
      </c>
      <c r="E178" s="20">
        <v>9641141.5099999998</v>
      </c>
      <c r="F178" s="20">
        <v>9338423.959999999</v>
      </c>
      <c r="G178" s="20">
        <v>9525192.439199999</v>
      </c>
      <c r="H178" s="20">
        <v>9715696.2879839968</v>
      </c>
      <c r="I178" s="20">
        <v>0</v>
      </c>
    </row>
    <row r="179" spans="1:9" x14ac:dyDescent="0.3">
      <c r="A179" s="24" t="s">
        <v>659</v>
      </c>
      <c r="B179" s="20"/>
      <c r="C179" s="20"/>
      <c r="D179" s="20"/>
      <c r="E179" s="20"/>
      <c r="F179" s="20"/>
      <c r="G179" s="20"/>
      <c r="H179" s="20"/>
      <c r="I179" s="20"/>
    </row>
    <row r="180" spans="1:9" x14ac:dyDescent="0.3">
      <c r="A180" s="25" t="s">
        <v>660</v>
      </c>
      <c r="B180" s="20">
        <v>186439636.28000003</v>
      </c>
      <c r="C180" s="20">
        <v>194705573.56832504</v>
      </c>
      <c r="D180" s="20">
        <v>194851620.06545305</v>
      </c>
      <c r="E180" s="20">
        <v>190042472.27055633</v>
      </c>
      <c r="F180" s="20">
        <v>181948456.39373505</v>
      </c>
      <c r="G180" s="20">
        <v>174425778.72311401</v>
      </c>
      <c r="H180" s="20">
        <v>163705236.63601995</v>
      </c>
      <c r="I180" s="20">
        <v>0</v>
      </c>
    </row>
    <row r="181" spans="1:9" x14ac:dyDescent="0.3">
      <c r="A181" s="25" t="s">
        <v>661</v>
      </c>
      <c r="B181" s="20">
        <v>8789710.6300000008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</row>
    <row r="182" spans="1:9" x14ac:dyDescent="0.3">
      <c r="A182" s="25" t="s">
        <v>662</v>
      </c>
      <c r="B182" s="20">
        <v>11753697.119999999</v>
      </c>
      <c r="C182" s="20">
        <v>11753696.550000001</v>
      </c>
      <c r="D182" s="20">
        <v>11753694.840000002</v>
      </c>
      <c r="E182" s="20">
        <v>11753694.840000002</v>
      </c>
      <c r="F182" s="20">
        <v>11753694.840000002</v>
      </c>
      <c r="G182" s="20">
        <v>11988768.736800002</v>
      </c>
      <c r="H182" s="20">
        <v>12228544.111536002</v>
      </c>
      <c r="I182" s="20">
        <v>0</v>
      </c>
    </row>
    <row r="183" spans="1:9" x14ac:dyDescent="0.3">
      <c r="A183" s="24" t="s">
        <v>663</v>
      </c>
      <c r="B183" s="20"/>
      <c r="C183" s="20"/>
      <c r="D183" s="20"/>
      <c r="E183" s="20"/>
      <c r="F183" s="20"/>
      <c r="G183" s="20"/>
      <c r="H183" s="20"/>
      <c r="I183" s="20"/>
    </row>
    <row r="184" spans="1:9" x14ac:dyDescent="0.3">
      <c r="A184" s="25" t="s">
        <v>664</v>
      </c>
      <c r="B184" s="20">
        <v>2976807695.9400001</v>
      </c>
      <c r="C184" s="20">
        <v>2667703679.2497725</v>
      </c>
      <c r="D184" s="20">
        <v>2063136724.6632688</v>
      </c>
      <c r="E184" s="20">
        <v>2334772736.1700001</v>
      </c>
      <c r="F184" s="20">
        <v>2483616656</v>
      </c>
      <c r="G184" s="20">
        <v>2927891437.0295415</v>
      </c>
      <c r="H184" s="20">
        <v>3078888833.5949316</v>
      </c>
      <c r="I184" s="20">
        <v>0</v>
      </c>
    </row>
    <row r="185" spans="1:9" x14ac:dyDescent="0.3">
      <c r="A185" s="25" t="s">
        <v>665</v>
      </c>
      <c r="B185" s="20">
        <v>4333273.42</v>
      </c>
      <c r="C185" s="20">
        <v>4526476.2</v>
      </c>
      <c r="D185" s="20">
        <v>4351715.2100000018</v>
      </c>
      <c r="E185" s="20">
        <v>4397354.0099999979</v>
      </c>
      <c r="F185" s="20">
        <v>4482704.1100000003</v>
      </c>
      <c r="G185" s="20">
        <v>4572358.1922000004</v>
      </c>
      <c r="H185" s="20">
        <v>4663805.3560440019</v>
      </c>
      <c r="I185" s="20">
        <v>0</v>
      </c>
    </row>
    <row r="186" spans="1:9" x14ac:dyDescent="0.3">
      <c r="A186" s="24" t="s">
        <v>666</v>
      </c>
      <c r="B186" s="20"/>
      <c r="C186" s="20"/>
      <c r="D186" s="20"/>
      <c r="E186" s="20"/>
      <c r="F186" s="20"/>
      <c r="G186" s="20"/>
      <c r="H186" s="20"/>
      <c r="I186" s="20"/>
    </row>
    <row r="187" spans="1:9" x14ac:dyDescent="0.3">
      <c r="A187" s="25" t="s">
        <v>667</v>
      </c>
      <c r="B187" s="20">
        <v>313024785.63999999</v>
      </c>
      <c r="C187" s="20">
        <v>283332172.37999994</v>
      </c>
      <c r="D187" s="20">
        <v>210109688.56999999</v>
      </c>
      <c r="E187" s="20">
        <v>201253012.49000004</v>
      </c>
      <c r="F187" s="20">
        <v>206926379.56</v>
      </c>
      <c r="G187" s="20">
        <v>164361989.01999998</v>
      </c>
      <c r="H187" s="20">
        <v>148287340.58999997</v>
      </c>
      <c r="I187" s="20">
        <v>0</v>
      </c>
    </row>
    <row r="188" spans="1:9" x14ac:dyDescent="0.3">
      <c r="A188" s="25" t="s">
        <v>668</v>
      </c>
      <c r="B188" s="20">
        <v>53928936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</row>
    <row r="189" spans="1:9" x14ac:dyDescent="0.3">
      <c r="A189" s="25" t="s">
        <v>669</v>
      </c>
      <c r="B189" s="20">
        <v>-53928936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</row>
    <row r="190" spans="1:9" x14ac:dyDescent="0.3">
      <c r="A190" s="25" t="s">
        <v>670</v>
      </c>
      <c r="B190" s="20">
        <v>463420001.49999994</v>
      </c>
      <c r="C190" s="20">
        <v>413791690.55000001</v>
      </c>
      <c r="D190" s="20">
        <v>171526417.69</v>
      </c>
      <c r="E190" s="20">
        <v>158376166.10999998</v>
      </c>
      <c r="F190" s="20">
        <v>147897004.54999998</v>
      </c>
      <c r="G190" s="20">
        <v>122495348.75999998</v>
      </c>
      <c r="H190" s="20">
        <v>113902200.72000001</v>
      </c>
      <c r="I190" s="20">
        <v>0</v>
      </c>
    </row>
    <row r="191" spans="1:9" x14ac:dyDescent="0.3">
      <c r="A191" s="25" t="s">
        <v>671</v>
      </c>
      <c r="B191" s="20">
        <v>0</v>
      </c>
      <c r="C191" s="20">
        <v>1493912.3399999999</v>
      </c>
      <c r="D191" s="20">
        <v>2981256</v>
      </c>
      <c r="E191" s="20">
        <v>2981256</v>
      </c>
      <c r="F191" s="20">
        <v>2981256</v>
      </c>
      <c r="G191" s="20">
        <v>2981256</v>
      </c>
      <c r="H191" s="20">
        <v>2981256</v>
      </c>
      <c r="I191" s="20">
        <v>0</v>
      </c>
    </row>
    <row r="192" spans="1:9" x14ac:dyDescent="0.3">
      <c r="A192" s="24" t="s">
        <v>672</v>
      </c>
      <c r="B192" s="20"/>
      <c r="C192" s="20"/>
      <c r="D192" s="20"/>
      <c r="E192" s="20"/>
      <c r="F192" s="20"/>
      <c r="G192" s="20"/>
      <c r="H192" s="20"/>
      <c r="I192" s="20"/>
    </row>
    <row r="193" spans="1:9" x14ac:dyDescent="0.3">
      <c r="A193" s="25" t="s">
        <v>673</v>
      </c>
      <c r="B193" s="20">
        <v>-108706702.78000006</v>
      </c>
      <c r="C193" s="20">
        <v>219628498.12000003</v>
      </c>
      <c r="D193" s="20">
        <v>36711847.046058156</v>
      </c>
      <c r="E193" s="20">
        <v>231505.97394184489</v>
      </c>
      <c r="F193" s="20">
        <v>0</v>
      </c>
      <c r="G193" s="20">
        <v>0</v>
      </c>
      <c r="H193" s="20">
        <v>0</v>
      </c>
      <c r="I193" s="20">
        <v>0</v>
      </c>
    </row>
    <row r="194" spans="1:9" x14ac:dyDescent="0.3">
      <c r="A194" s="25" t="s">
        <v>674</v>
      </c>
      <c r="B194" s="20">
        <v>22216718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</row>
    <row r="195" spans="1:9" x14ac:dyDescent="0.3">
      <c r="A195" s="25" t="s">
        <v>675</v>
      </c>
      <c r="B195" s="20">
        <v>0</v>
      </c>
      <c r="C195" s="20">
        <v>25068508.562500011</v>
      </c>
      <c r="D195" s="20">
        <v>75205526.25000006</v>
      </c>
      <c r="E195" s="20">
        <v>90031969.607142866</v>
      </c>
      <c r="F195" s="20">
        <v>90031969.607142866</v>
      </c>
      <c r="G195" s="20">
        <v>90031969.607142866</v>
      </c>
      <c r="H195" s="20">
        <v>90031969.607142866</v>
      </c>
      <c r="I195" s="20">
        <v>0</v>
      </c>
    </row>
    <row r="196" spans="1:9" x14ac:dyDescent="0.3">
      <c r="A196" s="25" t="s">
        <v>676</v>
      </c>
      <c r="B196" s="20">
        <v>0</v>
      </c>
      <c r="C196" s="20">
        <v>4942147.8392857127</v>
      </c>
      <c r="D196" s="20">
        <v>14826443.357142851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</row>
    <row r="197" spans="1:9" x14ac:dyDescent="0.3">
      <c r="A197" s="25" t="s">
        <v>677</v>
      </c>
      <c r="B197" s="20">
        <v>-363725.98999999987</v>
      </c>
      <c r="C197" s="20">
        <v>384768.22</v>
      </c>
      <c r="D197" s="20">
        <v>2.4534529075026512E-8</v>
      </c>
      <c r="E197" s="20">
        <v>0</v>
      </c>
      <c r="F197" s="20">
        <v>0</v>
      </c>
      <c r="G197" s="20">
        <v>-3.1264789868146181E-8</v>
      </c>
      <c r="H197" s="20">
        <v>0</v>
      </c>
      <c r="I197" s="20">
        <v>0</v>
      </c>
    </row>
    <row r="198" spans="1:9" x14ac:dyDescent="0.3">
      <c r="A198" s="24" t="s">
        <v>678</v>
      </c>
      <c r="B198" s="20">
        <v>0</v>
      </c>
      <c r="C198" s="20">
        <v>-39922885.080143228</v>
      </c>
      <c r="D198" s="20">
        <v>526460.5464355736</v>
      </c>
      <c r="E198" s="20">
        <v>-10926448.269917013</v>
      </c>
      <c r="F198" s="20">
        <v>-12829887.570717016</v>
      </c>
      <c r="G198" s="20">
        <v>-23026500.977294382</v>
      </c>
      <c r="H198" s="20">
        <v>-3331214.5524765234</v>
      </c>
      <c r="I198" s="20">
        <v>0</v>
      </c>
    </row>
    <row r="199" spans="1:9" x14ac:dyDescent="0.3">
      <c r="A199" s="23" t="s">
        <v>679</v>
      </c>
      <c r="B199" s="20"/>
      <c r="C199" s="20"/>
      <c r="D199" s="20"/>
      <c r="E199" s="20"/>
      <c r="F199" s="20"/>
      <c r="G199" s="20"/>
      <c r="H199" s="20"/>
      <c r="I199" s="20"/>
    </row>
    <row r="200" spans="1:9" x14ac:dyDescent="0.3">
      <c r="A200" s="24" t="s">
        <v>680</v>
      </c>
      <c r="B200" s="20"/>
      <c r="C200" s="20"/>
      <c r="D200" s="20"/>
      <c r="E200" s="20"/>
      <c r="F200" s="20"/>
      <c r="G200" s="20"/>
      <c r="H200" s="20"/>
      <c r="I200" s="20"/>
    </row>
    <row r="201" spans="1:9" x14ac:dyDescent="0.3">
      <c r="A201" s="25" t="s">
        <v>681</v>
      </c>
      <c r="B201" s="20"/>
      <c r="C201" s="20"/>
      <c r="D201" s="20"/>
      <c r="E201" s="20"/>
      <c r="F201" s="20"/>
      <c r="G201" s="20"/>
      <c r="H201" s="20"/>
      <c r="I201" s="20"/>
    </row>
    <row r="202" spans="1:9" x14ac:dyDescent="0.3">
      <c r="A202" s="26" t="s">
        <v>682</v>
      </c>
      <c r="B202" s="20">
        <v>3659098.9</v>
      </c>
      <c r="C202" s="20">
        <v>7172131.419999999</v>
      </c>
      <c r="D202" s="20">
        <v>4848247.9699999988</v>
      </c>
      <c r="E202" s="20">
        <v>7007719.0200000014</v>
      </c>
      <c r="F202" s="20">
        <v>5164888.4199999981</v>
      </c>
      <c r="G202" s="20">
        <v>5268186.1883999985</v>
      </c>
      <c r="H202" s="20">
        <v>5373549.912167998</v>
      </c>
      <c r="I202" s="20">
        <v>0</v>
      </c>
    </row>
    <row r="203" spans="1:9" x14ac:dyDescent="0.3">
      <c r="A203" s="25" t="s">
        <v>683</v>
      </c>
      <c r="B203" s="20"/>
      <c r="C203" s="20"/>
      <c r="D203" s="20"/>
      <c r="E203" s="20"/>
      <c r="F203" s="20"/>
      <c r="G203" s="20"/>
      <c r="H203" s="20"/>
      <c r="I203" s="20"/>
    </row>
    <row r="204" spans="1:9" x14ac:dyDescent="0.3">
      <c r="A204" s="26" t="s">
        <v>684</v>
      </c>
      <c r="B204" s="20">
        <v>5460856.1299999999</v>
      </c>
      <c r="C204" s="20">
        <v>5270162.83</v>
      </c>
      <c r="D204" s="20">
        <v>8660956.1100000031</v>
      </c>
      <c r="E204" s="20">
        <v>5883308.1500000004</v>
      </c>
      <c r="F204" s="20">
        <v>4947119.6400000006</v>
      </c>
      <c r="G204" s="20">
        <v>5046062.0328000011</v>
      </c>
      <c r="H204" s="20">
        <v>5146983.2734560007</v>
      </c>
      <c r="I204" s="20">
        <v>0</v>
      </c>
    </row>
    <row r="205" spans="1:9" x14ac:dyDescent="0.3">
      <c r="A205" s="26" t="s">
        <v>685</v>
      </c>
      <c r="B205" s="20">
        <v>2458440.61</v>
      </c>
      <c r="C205" s="20">
        <v>3368741.4499999997</v>
      </c>
      <c r="D205" s="20">
        <v>1687219.7599999998</v>
      </c>
      <c r="E205" s="20">
        <v>1268517.0400000003</v>
      </c>
      <c r="F205" s="20">
        <v>1372797.0700000003</v>
      </c>
      <c r="G205" s="20">
        <v>1400253.0114000002</v>
      </c>
      <c r="H205" s="20">
        <v>1428258.0716280004</v>
      </c>
      <c r="I205" s="20">
        <v>0</v>
      </c>
    </row>
    <row r="206" spans="1:9" x14ac:dyDescent="0.3">
      <c r="A206" s="25" t="s">
        <v>686</v>
      </c>
      <c r="B206" s="20"/>
      <c r="C206" s="20"/>
      <c r="D206" s="20"/>
      <c r="E206" s="20"/>
      <c r="F206" s="20"/>
      <c r="G206" s="20"/>
      <c r="H206" s="20"/>
      <c r="I206" s="20"/>
    </row>
    <row r="207" spans="1:9" x14ac:dyDescent="0.3">
      <c r="A207" s="26" t="s">
        <v>687</v>
      </c>
      <c r="B207" s="20">
        <v>1993579.7</v>
      </c>
      <c r="C207" s="20">
        <v>1925802.0899999994</v>
      </c>
      <c r="D207" s="20">
        <v>1904777.3500000003</v>
      </c>
      <c r="E207" s="20">
        <v>1708562.3900000001</v>
      </c>
      <c r="F207" s="20">
        <v>1734288.8199999994</v>
      </c>
      <c r="G207" s="20">
        <v>1768974.5963999992</v>
      </c>
      <c r="H207" s="20">
        <v>1804354.0883279997</v>
      </c>
      <c r="I207" s="20">
        <v>0</v>
      </c>
    </row>
    <row r="208" spans="1:9" x14ac:dyDescent="0.3">
      <c r="A208" s="25" t="s">
        <v>688</v>
      </c>
      <c r="B208" s="20"/>
      <c r="C208" s="20"/>
      <c r="D208" s="20"/>
      <c r="E208" s="20"/>
      <c r="F208" s="20"/>
      <c r="G208" s="20"/>
      <c r="H208" s="20"/>
      <c r="I208" s="20"/>
    </row>
    <row r="209" spans="1:9" x14ac:dyDescent="0.3">
      <c r="A209" s="26" t="s">
        <v>689</v>
      </c>
      <c r="B209" s="20">
        <v>18501454.82</v>
      </c>
      <c r="C209" s="20">
        <v>18682823.240000002</v>
      </c>
      <c r="D209" s="20">
        <v>29933994.100000001</v>
      </c>
      <c r="E209" s="20">
        <v>17412557.649999991</v>
      </c>
      <c r="F209" s="20">
        <v>16556614.290000005</v>
      </c>
      <c r="G209" s="20">
        <v>16887746.575800002</v>
      </c>
      <c r="H209" s="20">
        <v>17225501.507316001</v>
      </c>
      <c r="I209" s="20">
        <v>0</v>
      </c>
    </row>
    <row r="210" spans="1:9" x14ac:dyDescent="0.3">
      <c r="A210" s="26" t="s">
        <v>690</v>
      </c>
      <c r="B210" s="20">
        <v>1715043.9900000002</v>
      </c>
      <c r="C210" s="20">
        <v>2766020.1199999996</v>
      </c>
      <c r="D210" s="20">
        <v>3109373.12</v>
      </c>
      <c r="E210" s="20">
        <v>3014292.59</v>
      </c>
      <c r="F210" s="20">
        <v>2985933.4</v>
      </c>
      <c r="G210" s="20">
        <v>3045652.068</v>
      </c>
      <c r="H210" s="20">
        <v>3106565.1093600001</v>
      </c>
      <c r="I210" s="20">
        <v>0</v>
      </c>
    </row>
    <row r="211" spans="1:9" x14ac:dyDescent="0.3">
      <c r="A211" s="26" t="s">
        <v>691</v>
      </c>
      <c r="B211" s="20">
        <v>1594968.33</v>
      </c>
      <c r="C211" s="20">
        <v>1482551.0200000003</v>
      </c>
      <c r="D211" s="20">
        <v>1648232.92</v>
      </c>
      <c r="E211" s="20">
        <v>464106.33000000007</v>
      </c>
      <c r="F211" s="20">
        <v>477955.69999999984</v>
      </c>
      <c r="G211" s="20">
        <v>487514.81399999995</v>
      </c>
      <c r="H211" s="20">
        <v>497265.11027999996</v>
      </c>
      <c r="I211" s="20">
        <v>0</v>
      </c>
    </row>
    <row r="212" spans="1:9" x14ac:dyDescent="0.3">
      <c r="A212" s="25" t="s">
        <v>692</v>
      </c>
      <c r="B212" s="20"/>
      <c r="C212" s="20"/>
      <c r="D212" s="20"/>
      <c r="E212" s="20"/>
      <c r="F212" s="20"/>
      <c r="G212" s="20"/>
      <c r="H212" s="20"/>
      <c r="I212" s="20"/>
    </row>
    <row r="213" spans="1:9" x14ac:dyDescent="0.3">
      <c r="A213" s="26" t="s">
        <v>693</v>
      </c>
      <c r="B213" s="20">
        <v>86397.03</v>
      </c>
      <c r="C213" s="20">
        <v>86566.47</v>
      </c>
      <c r="D213" s="20">
        <v>65416.560000000012</v>
      </c>
      <c r="E213" s="20">
        <v>66098.959999999948</v>
      </c>
      <c r="F213" s="20">
        <v>66795.90999999996</v>
      </c>
      <c r="G213" s="20">
        <v>68131.828200000033</v>
      </c>
      <c r="H213" s="20">
        <v>69494.464763999946</v>
      </c>
      <c r="I213" s="20">
        <v>0</v>
      </c>
    </row>
    <row r="214" spans="1:9" x14ac:dyDescent="0.3">
      <c r="A214" s="24" t="s">
        <v>694</v>
      </c>
      <c r="B214" s="20"/>
      <c r="C214" s="20"/>
      <c r="D214" s="20"/>
      <c r="E214" s="20"/>
      <c r="F214" s="20"/>
      <c r="G214" s="20"/>
      <c r="H214" s="20"/>
      <c r="I214" s="20"/>
    </row>
    <row r="215" spans="1:9" x14ac:dyDescent="0.3">
      <c r="A215" s="25" t="s">
        <v>695</v>
      </c>
      <c r="B215" s="20"/>
      <c r="C215" s="20"/>
      <c r="D215" s="20"/>
      <c r="E215" s="20"/>
      <c r="F215" s="20"/>
      <c r="G215" s="20"/>
      <c r="H215" s="20"/>
      <c r="I215" s="20"/>
    </row>
    <row r="216" spans="1:9" x14ac:dyDescent="0.3">
      <c r="A216" s="26" t="s">
        <v>696</v>
      </c>
      <c r="B216" s="20">
        <v>71991195.270000011</v>
      </c>
      <c r="C216" s="20">
        <v>73184712.459999993</v>
      </c>
      <c r="D216" s="20">
        <v>74552705.080000028</v>
      </c>
      <c r="E216" s="20">
        <v>77979736.469999999</v>
      </c>
      <c r="F216" s="20">
        <v>81567988.36999999</v>
      </c>
      <c r="G216" s="20">
        <v>83199348.137400001</v>
      </c>
      <c r="H216" s="20">
        <v>84863335.100148022</v>
      </c>
      <c r="I216" s="20">
        <v>0</v>
      </c>
    </row>
    <row r="217" spans="1:9" x14ac:dyDescent="0.3">
      <c r="A217" s="25" t="s">
        <v>697</v>
      </c>
      <c r="B217" s="20"/>
      <c r="C217" s="20"/>
      <c r="D217" s="20"/>
      <c r="E217" s="20"/>
      <c r="F217" s="20"/>
      <c r="G217" s="20"/>
      <c r="H217" s="20"/>
      <c r="I217" s="20"/>
    </row>
    <row r="218" spans="1:9" x14ac:dyDescent="0.3">
      <c r="A218" s="26" t="s">
        <v>698</v>
      </c>
      <c r="B218" s="20">
        <v>12689224.180000002</v>
      </c>
      <c r="C218" s="20">
        <v>12556417.760000002</v>
      </c>
      <c r="D218" s="20">
        <v>9863582.6000000015</v>
      </c>
      <c r="E218" s="20">
        <v>9741268.1000000015</v>
      </c>
      <c r="F218" s="20">
        <v>10678965.180000002</v>
      </c>
      <c r="G218" s="20">
        <v>10892544.4836</v>
      </c>
      <c r="H218" s="20">
        <v>11110395.373272</v>
      </c>
      <c r="I218" s="20">
        <v>0</v>
      </c>
    </row>
    <row r="219" spans="1:9" x14ac:dyDescent="0.3">
      <c r="A219" s="25" t="s">
        <v>699</v>
      </c>
      <c r="B219" s="20"/>
      <c r="C219" s="20"/>
      <c r="D219" s="20"/>
      <c r="E219" s="20"/>
      <c r="F219" s="20"/>
      <c r="G219" s="20"/>
      <c r="H219" s="20"/>
      <c r="I219" s="20"/>
    </row>
    <row r="220" spans="1:9" x14ac:dyDescent="0.3">
      <c r="A220" s="26" t="s">
        <v>700</v>
      </c>
      <c r="B220" s="20">
        <v>56814291.879999995</v>
      </c>
      <c r="C220" s="20">
        <v>51338018.470000014</v>
      </c>
      <c r="D220" s="20">
        <v>47657191.130000003</v>
      </c>
      <c r="E220" s="20">
        <v>49339303.560000002</v>
      </c>
      <c r="F220" s="20">
        <v>49802962.180000007</v>
      </c>
      <c r="G220" s="20">
        <v>50799021.423600003</v>
      </c>
      <c r="H220" s="20">
        <v>51815001.852072008</v>
      </c>
      <c r="I220" s="20">
        <v>0</v>
      </c>
    </row>
    <row r="221" spans="1:9" x14ac:dyDescent="0.3">
      <c r="A221" s="25" t="s">
        <v>701</v>
      </c>
      <c r="B221" s="20"/>
      <c r="C221" s="20"/>
      <c r="D221" s="20"/>
      <c r="E221" s="20"/>
      <c r="F221" s="20"/>
      <c r="G221" s="20"/>
      <c r="H221" s="20"/>
      <c r="I221" s="20"/>
    </row>
    <row r="222" spans="1:9" x14ac:dyDescent="0.3">
      <c r="A222" s="26" t="s">
        <v>702</v>
      </c>
      <c r="B222" s="20">
        <v>584514.28</v>
      </c>
      <c r="C222" s="20">
        <v>217529.87000000002</v>
      </c>
      <c r="D222" s="20">
        <v>383476.52</v>
      </c>
      <c r="E222" s="20">
        <v>104021.72</v>
      </c>
      <c r="F222" s="20">
        <v>243864.37000000005</v>
      </c>
      <c r="G222" s="20">
        <v>248741.65740000003</v>
      </c>
      <c r="H222" s="20">
        <v>253716.49054800009</v>
      </c>
      <c r="I222" s="20">
        <v>0</v>
      </c>
    </row>
    <row r="223" spans="1:9" x14ac:dyDescent="0.3">
      <c r="A223" s="25" t="s">
        <v>703</v>
      </c>
      <c r="B223" s="20"/>
      <c r="C223" s="20"/>
      <c r="D223" s="20"/>
      <c r="E223" s="20"/>
      <c r="F223" s="20"/>
      <c r="G223" s="20"/>
      <c r="H223" s="20"/>
      <c r="I223" s="20"/>
    </row>
    <row r="224" spans="1:9" x14ac:dyDescent="0.3">
      <c r="A224" s="26" t="s">
        <v>704</v>
      </c>
      <c r="B224" s="20">
        <v>70997124.25</v>
      </c>
      <c r="C224" s="20">
        <v>70564123.159999996</v>
      </c>
      <c r="D224" s="20">
        <v>80686059.140000001</v>
      </c>
      <c r="E224" s="20">
        <v>87668029.439999998</v>
      </c>
      <c r="F224" s="20">
        <v>83646833.150000006</v>
      </c>
      <c r="G224" s="20">
        <v>85319769.813000008</v>
      </c>
      <c r="H224" s="20">
        <v>87026165.209260002</v>
      </c>
      <c r="I224" s="20">
        <v>0</v>
      </c>
    </row>
    <row r="225" spans="1:9" x14ac:dyDescent="0.3">
      <c r="A225" s="26" t="s">
        <v>705</v>
      </c>
      <c r="B225" s="20">
        <v>3045417.1899999995</v>
      </c>
      <c r="C225" s="20">
        <v>1032379.0700000001</v>
      </c>
      <c r="D225" s="20">
        <v>3050450.419999999</v>
      </c>
      <c r="E225" s="20">
        <v>453560.19</v>
      </c>
      <c r="F225" s="20">
        <v>456932.33999999991</v>
      </c>
      <c r="G225" s="20">
        <v>466070.98680000001</v>
      </c>
      <c r="H225" s="20">
        <v>475392.40653599997</v>
      </c>
      <c r="I225" s="20">
        <v>0</v>
      </c>
    </row>
    <row r="226" spans="1:9" x14ac:dyDescent="0.3">
      <c r="A226" s="26" t="s">
        <v>706</v>
      </c>
      <c r="B226" s="20">
        <v>90256.200000000012</v>
      </c>
      <c r="C226" s="20">
        <v>1856086.48</v>
      </c>
      <c r="D226" s="20">
        <v>29490.980000000003</v>
      </c>
      <c r="E226" s="20">
        <v>17837.520000000004</v>
      </c>
      <c r="F226" s="20">
        <v>72873.72</v>
      </c>
      <c r="G226" s="20">
        <v>74331.194399999993</v>
      </c>
      <c r="H226" s="20">
        <v>75817.818288000009</v>
      </c>
      <c r="I226" s="20">
        <v>0</v>
      </c>
    </row>
    <row r="227" spans="1:9" x14ac:dyDescent="0.3">
      <c r="A227" s="26" t="s">
        <v>707</v>
      </c>
      <c r="B227" s="20">
        <v>32704016.649999999</v>
      </c>
      <c r="C227" s="20">
        <v>34494700.939999998</v>
      </c>
      <c r="D227" s="20">
        <v>38299824.829999998</v>
      </c>
      <c r="E227" s="20">
        <v>34946054.170000002</v>
      </c>
      <c r="F227" s="20">
        <v>31901819.810000002</v>
      </c>
      <c r="G227" s="20">
        <v>32539856.206199996</v>
      </c>
      <c r="H227" s="20">
        <v>33190653.330324005</v>
      </c>
      <c r="I227" s="20">
        <v>0</v>
      </c>
    </row>
    <row r="228" spans="1:9" x14ac:dyDescent="0.3">
      <c r="A228" s="26" t="s">
        <v>708</v>
      </c>
      <c r="B228" s="20">
        <v>-4309.7599999999993</v>
      </c>
      <c r="C228" s="20">
        <v>3092.26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</row>
    <row r="229" spans="1:9" x14ac:dyDescent="0.3">
      <c r="A229" s="26" t="s">
        <v>709</v>
      </c>
      <c r="B229" s="20">
        <v>-1184831.53</v>
      </c>
      <c r="C229" s="20">
        <v>-1628.09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</row>
    <row r="230" spans="1:9" x14ac:dyDescent="0.3">
      <c r="A230" s="26" t="s">
        <v>710</v>
      </c>
      <c r="B230" s="20">
        <v>-61322.47</v>
      </c>
      <c r="C230" s="20">
        <v>1628.09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</row>
    <row r="231" spans="1:9" x14ac:dyDescent="0.3">
      <c r="A231" s="24" t="s">
        <v>711</v>
      </c>
      <c r="B231" s="20"/>
      <c r="C231" s="20"/>
      <c r="D231" s="20"/>
      <c r="E231" s="20"/>
      <c r="F231" s="20"/>
      <c r="G231" s="20"/>
      <c r="H231" s="20"/>
      <c r="I231" s="20"/>
    </row>
    <row r="232" spans="1:9" x14ac:dyDescent="0.3">
      <c r="A232" s="25" t="s">
        <v>712</v>
      </c>
      <c r="B232" s="20"/>
      <c r="C232" s="20"/>
      <c r="D232" s="20"/>
      <c r="E232" s="20"/>
      <c r="F232" s="20"/>
      <c r="G232" s="20"/>
      <c r="H232" s="20"/>
      <c r="I232" s="20"/>
    </row>
    <row r="233" spans="1:9" x14ac:dyDescent="0.3">
      <c r="A233" s="26" t="s">
        <v>713</v>
      </c>
      <c r="B233" s="20">
        <v>13556993.32</v>
      </c>
      <c r="C233" s="20">
        <v>13537472.120000001</v>
      </c>
      <c r="D233" s="20">
        <v>14927527.17</v>
      </c>
      <c r="E233" s="20">
        <v>16234534.090000007</v>
      </c>
      <c r="F233" s="20">
        <v>16670758.119999999</v>
      </c>
      <c r="G233" s="20">
        <v>17004173.282400001</v>
      </c>
      <c r="H233" s="20">
        <v>17344256.748048</v>
      </c>
      <c r="I233" s="20">
        <v>0</v>
      </c>
    </row>
    <row r="234" spans="1:9" x14ac:dyDescent="0.3">
      <c r="A234" s="26" t="s">
        <v>714</v>
      </c>
      <c r="B234" s="20">
        <v>284594.92</v>
      </c>
      <c r="C234" s="20">
        <v>210743.04000000004</v>
      </c>
      <c r="D234" s="20">
        <v>237023.53000000003</v>
      </c>
      <c r="E234" s="20">
        <v>239753.82000000004</v>
      </c>
      <c r="F234" s="20">
        <v>284036.03000000009</v>
      </c>
      <c r="G234" s="20">
        <v>289716.75060000003</v>
      </c>
      <c r="H234" s="20">
        <v>295511.08561200002</v>
      </c>
      <c r="I234" s="20">
        <v>0</v>
      </c>
    </row>
    <row r="235" spans="1:9" x14ac:dyDescent="0.3">
      <c r="A235" s="25" t="s">
        <v>715</v>
      </c>
      <c r="B235" s="20"/>
      <c r="C235" s="20"/>
      <c r="D235" s="20"/>
      <c r="E235" s="20"/>
      <c r="F235" s="20"/>
      <c r="G235" s="20"/>
      <c r="H235" s="20"/>
      <c r="I235" s="20"/>
    </row>
    <row r="236" spans="1:9" x14ac:dyDescent="0.3">
      <c r="A236" s="26" t="s">
        <v>716</v>
      </c>
      <c r="B236" s="20">
        <v>21729890.579999998</v>
      </c>
      <c r="C236" s="20">
        <v>21013360.799999997</v>
      </c>
      <c r="D236" s="20">
        <v>19498245.530000009</v>
      </c>
      <c r="E236" s="20">
        <v>19700794.380000003</v>
      </c>
      <c r="F236" s="20">
        <v>19641032.740000002</v>
      </c>
      <c r="G236" s="20">
        <v>20033853.394800007</v>
      </c>
      <c r="H236" s="20">
        <v>20434530.462696005</v>
      </c>
      <c r="I236" s="20">
        <v>0</v>
      </c>
    </row>
    <row r="237" spans="1:9" x14ac:dyDescent="0.3">
      <c r="A237" s="25" t="s">
        <v>717</v>
      </c>
      <c r="B237" s="20"/>
      <c r="C237" s="20"/>
      <c r="D237" s="20"/>
      <c r="E237" s="20"/>
      <c r="F237" s="20"/>
      <c r="G237" s="20"/>
      <c r="H237" s="20"/>
      <c r="I237" s="20"/>
    </row>
    <row r="238" spans="1:9" x14ac:dyDescent="0.3">
      <c r="A238" s="26" t="s">
        <v>718</v>
      </c>
      <c r="B238" s="20">
        <v>27306909.169999998</v>
      </c>
      <c r="C238" s="20">
        <v>27732817.690000001</v>
      </c>
      <c r="D238" s="20">
        <v>28010022.849999979</v>
      </c>
      <c r="E238" s="20">
        <v>29409970.630000003</v>
      </c>
      <c r="F238" s="20">
        <v>30608175.239999987</v>
      </c>
      <c r="G238" s="20">
        <v>31220338.744799986</v>
      </c>
      <c r="H238" s="20">
        <v>31844745.519695994</v>
      </c>
      <c r="I238" s="20">
        <v>0</v>
      </c>
    </row>
    <row r="239" spans="1:9" x14ac:dyDescent="0.3">
      <c r="A239" s="26" t="s">
        <v>719</v>
      </c>
      <c r="B239" s="20">
        <v>4242680.62</v>
      </c>
      <c r="C239" s="20">
        <v>3968671.6612500004</v>
      </c>
      <c r="D239" s="20">
        <v>4244958.1249999981</v>
      </c>
      <c r="E239" s="20">
        <v>4243153.125</v>
      </c>
      <c r="F239" s="20">
        <v>4246490.0000000009</v>
      </c>
      <c r="G239" s="20">
        <v>4244977.03125</v>
      </c>
      <c r="H239" s="20">
        <v>4241472.5000000009</v>
      </c>
      <c r="I239" s="20">
        <v>0</v>
      </c>
    </row>
    <row r="240" spans="1:9" x14ac:dyDescent="0.3">
      <c r="A240" s="26" t="s">
        <v>720</v>
      </c>
      <c r="B240" s="20">
        <v>1453769.29</v>
      </c>
      <c r="C240" s="20">
        <v>2321983.7100000004</v>
      </c>
      <c r="D240" s="20">
        <v>2158825.0499999998</v>
      </c>
      <c r="E240" s="20">
        <v>1851119.8399999999</v>
      </c>
      <c r="F240" s="20">
        <v>2036554.0400000005</v>
      </c>
      <c r="G240" s="20">
        <v>2077285.1208000004</v>
      </c>
      <c r="H240" s="20">
        <v>2118830.8232160006</v>
      </c>
      <c r="I240" s="20">
        <v>0</v>
      </c>
    </row>
    <row r="241" spans="1:9" x14ac:dyDescent="0.3">
      <c r="A241" s="26" t="s">
        <v>721</v>
      </c>
      <c r="B241" s="20">
        <v>4393480.1099999994</v>
      </c>
      <c r="C241" s="20">
        <v>2473963.04</v>
      </c>
      <c r="D241" s="20">
        <v>3043822.540000001</v>
      </c>
      <c r="E241" s="20">
        <v>1270337.5999999999</v>
      </c>
      <c r="F241" s="20">
        <v>1354250.89</v>
      </c>
      <c r="G241" s="20">
        <v>1381335.9077999999</v>
      </c>
      <c r="H241" s="20">
        <v>1408962.6259559998</v>
      </c>
      <c r="I241" s="20">
        <v>0</v>
      </c>
    </row>
    <row r="242" spans="1:9" x14ac:dyDescent="0.3">
      <c r="A242" s="24" t="s">
        <v>722</v>
      </c>
      <c r="B242" s="20"/>
      <c r="C242" s="20"/>
      <c r="D242" s="20"/>
      <c r="E242" s="20"/>
      <c r="F242" s="20"/>
      <c r="G242" s="20"/>
      <c r="H242" s="20"/>
      <c r="I242" s="20"/>
    </row>
    <row r="243" spans="1:9" x14ac:dyDescent="0.3">
      <c r="A243" s="25" t="s">
        <v>723</v>
      </c>
      <c r="B243" s="20"/>
      <c r="C243" s="20"/>
      <c r="D243" s="20"/>
      <c r="E243" s="20"/>
      <c r="F243" s="20"/>
      <c r="G243" s="20"/>
      <c r="H243" s="20"/>
      <c r="I243" s="20"/>
    </row>
    <row r="244" spans="1:9" x14ac:dyDescent="0.3">
      <c r="A244" s="26" t="s">
        <v>724</v>
      </c>
      <c r="B244" s="20">
        <v>2329241.13</v>
      </c>
      <c r="C244" s="20">
        <v>2631408.5</v>
      </c>
      <c r="D244" s="20">
        <v>3566530.2199999993</v>
      </c>
      <c r="E244" s="20">
        <v>3954104.3199999989</v>
      </c>
      <c r="F244" s="20">
        <v>4089182.3200000008</v>
      </c>
      <c r="G244" s="20">
        <v>4170965.9664000003</v>
      </c>
      <c r="H244" s="20">
        <v>4254385.2857280001</v>
      </c>
      <c r="I244" s="20">
        <v>0</v>
      </c>
    </row>
    <row r="245" spans="1:9" x14ac:dyDescent="0.3">
      <c r="A245" s="25" t="s">
        <v>725</v>
      </c>
      <c r="B245" s="20">
        <v>0</v>
      </c>
      <c r="C245" s="20">
        <v>-29177851.475693326</v>
      </c>
      <c r="D245" s="20">
        <v>29177851.47569333</v>
      </c>
      <c r="E245" s="20">
        <v>0</v>
      </c>
      <c r="F245" s="20">
        <v>4.0046870708465576E-8</v>
      </c>
      <c r="G245" s="20">
        <v>3.2479874789714813E-8</v>
      </c>
      <c r="H245" s="20">
        <v>-7.9162418842315674E-7</v>
      </c>
      <c r="I245" s="20">
        <v>0</v>
      </c>
    </row>
    <row r="246" spans="1:9" x14ac:dyDescent="0.3">
      <c r="A246" s="25" t="s">
        <v>726</v>
      </c>
      <c r="B246" s="20">
        <v>2947927.8400000003</v>
      </c>
      <c r="C246" s="20">
        <v>2795969.68</v>
      </c>
      <c r="D246" s="20">
        <v>2489191.52</v>
      </c>
      <c r="E246" s="20">
        <v>2569341.3600000003</v>
      </c>
      <c r="F246" s="20">
        <v>2645055.0500000003</v>
      </c>
      <c r="G246" s="20">
        <v>2697956.1510000001</v>
      </c>
      <c r="H246" s="20">
        <v>2751915.2740200004</v>
      </c>
      <c r="I246" s="20">
        <v>0</v>
      </c>
    </row>
    <row r="247" spans="1:9" x14ac:dyDescent="0.3">
      <c r="A247" s="24" t="s">
        <v>727</v>
      </c>
      <c r="B247" s="20"/>
      <c r="C247" s="20"/>
      <c r="D247" s="20"/>
      <c r="E247" s="20"/>
      <c r="F247" s="20"/>
      <c r="G247" s="20"/>
      <c r="H247" s="20"/>
      <c r="I247" s="20"/>
    </row>
    <row r="248" spans="1:9" x14ac:dyDescent="0.3">
      <c r="A248" s="25" t="s">
        <v>728</v>
      </c>
      <c r="B248" s="20"/>
      <c r="C248" s="20"/>
      <c r="D248" s="20"/>
      <c r="E248" s="20"/>
      <c r="F248" s="20"/>
      <c r="G248" s="20"/>
      <c r="H248" s="20"/>
      <c r="I248" s="20"/>
    </row>
    <row r="249" spans="1:9" x14ac:dyDescent="0.3">
      <c r="A249" s="26" t="s">
        <v>729</v>
      </c>
      <c r="B249" s="20">
        <v>4088288.4299999997</v>
      </c>
      <c r="C249" s="20">
        <v>5691648.5799999991</v>
      </c>
      <c r="D249" s="20">
        <v>6449201.830000001</v>
      </c>
      <c r="E249" s="20">
        <v>6379931.7100000009</v>
      </c>
      <c r="F249" s="20">
        <v>6524268.2500000009</v>
      </c>
      <c r="G249" s="20">
        <v>6654753.6150000002</v>
      </c>
      <c r="H249" s="20">
        <v>6787848.6873000003</v>
      </c>
      <c r="I249" s="20">
        <v>0</v>
      </c>
    </row>
    <row r="250" spans="1:9" x14ac:dyDescent="0.3">
      <c r="A250" s="25" t="s">
        <v>730</v>
      </c>
      <c r="B250" s="20"/>
      <c r="C250" s="20"/>
      <c r="D250" s="20"/>
      <c r="E250" s="20"/>
      <c r="F250" s="20"/>
      <c r="G250" s="20"/>
      <c r="H250" s="20"/>
      <c r="I250" s="20"/>
    </row>
    <row r="251" spans="1:9" x14ac:dyDescent="0.3">
      <c r="A251" s="26" t="s">
        <v>731</v>
      </c>
      <c r="B251" s="20">
        <v>18417610.919999998</v>
      </c>
      <c r="C251" s="20">
        <v>15360003.900000004</v>
      </c>
      <c r="D251" s="20">
        <v>11848578.24</v>
      </c>
      <c r="E251" s="20">
        <v>12031202.190000001</v>
      </c>
      <c r="F251" s="20">
        <v>12109453.750000002</v>
      </c>
      <c r="G251" s="20">
        <v>12351642.825000003</v>
      </c>
      <c r="H251" s="20">
        <v>12598675.681499999</v>
      </c>
      <c r="I251" s="20">
        <v>0</v>
      </c>
    </row>
    <row r="252" spans="1:9" x14ac:dyDescent="0.3">
      <c r="A252" s="25" t="s">
        <v>732</v>
      </c>
      <c r="B252" s="20"/>
      <c r="C252" s="20"/>
      <c r="D252" s="20"/>
      <c r="E252" s="20"/>
      <c r="F252" s="20"/>
      <c r="G252" s="20"/>
      <c r="H252" s="20"/>
      <c r="I252" s="20"/>
    </row>
    <row r="253" spans="1:9" x14ac:dyDescent="0.3">
      <c r="A253" s="26" t="s">
        <v>733</v>
      </c>
      <c r="B253" s="20">
        <v>86265363.600000009</v>
      </c>
      <c r="C253" s="20">
        <v>84352034.019999996</v>
      </c>
      <c r="D253" s="20">
        <v>82573557.48999989</v>
      </c>
      <c r="E253" s="20">
        <v>83759406.650000006</v>
      </c>
      <c r="F253" s="20">
        <v>83906718.950000048</v>
      </c>
      <c r="G253" s="20">
        <v>85584853.329000041</v>
      </c>
      <c r="H253" s="20">
        <v>87296550.395580038</v>
      </c>
      <c r="I253" s="20">
        <v>0</v>
      </c>
    </row>
    <row r="254" spans="1:9" x14ac:dyDescent="0.3">
      <c r="A254" s="25" t="s">
        <v>734</v>
      </c>
      <c r="B254" s="20"/>
      <c r="C254" s="20"/>
      <c r="D254" s="20"/>
      <c r="E254" s="20"/>
      <c r="F254" s="20"/>
      <c r="G254" s="20"/>
      <c r="H254" s="20"/>
      <c r="I254" s="20"/>
    </row>
    <row r="255" spans="1:9" x14ac:dyDescent="0.3">
      <c r="A255" s="26" t="s">
        <v>735</v>
      </c>
      <c r="B255" s="20">
        <v>9532688.3499999978</v>
      </c>
      <c r="C255" s="20">
        <v>6189119.3300000001</v>
      </c>
      <c r="D255" s="20">
        <v>6601652.9299999997</v>
      </c>
      <c r="E255" s="20">
        <v>6445711.3699999992</v>
      </c>
      <c r="F255" s="20">
        <v>7005084.5499999989</v>
      </c>
      <c r="G255" s="20">
        <v>7145186.2410000004</v>
      </c>
      <c r="H255" s="20">
        <v>7288089.9658200005</v>
      </c>
      <c r="I255" s="20">
        <v>0</v>
      </c>
    </row>
    <row r="256" spans="1:9" x14ac:dyDescent="0.3">
      <c r="A256" s="24" t="s">
        <v>736</v>
      </c>
      <c r="B256" s="20"/>
      <c r="C256" s="20"/>
      <c r="D256" s="20"/>
      <c r="E256" s="20"/>
      <c r="F256" s="20"/>
      <c r="G256" s="20"/>
      <c r="H256" s="20"/>
      <c r="I256" s="20"/>
    </row>
    <row r="257" spans="1:9" x14ac:dyDescent="0.3">
      <c r="A257" s="25" t="s">
        <v>737</v>
      </c>
      <c r="B257" s="20"/>
      <c r="C257" s="20"/>
      <c r="D257" s="20"/>
      <c r="E257" s="20"/>
      <c r="F257" s="20"/>
      <c r="G257" s="20"/>
      <c r="H257" s="20"/>
      <c r="I257" s="20"/>
    </row>
    <row r="258" spans="1:9" x14ac:dyDescent="0.3">
      <c r="A258" s="26" t="s">
        <v>738</v>
      </c>
      <c r="B258" s="20">
        <v>806.25999999999965</v>
      </c>
      <c r="C258" s="20">
        <v>7777.8</v>
      </c>
      <c r="D258" s="20">
        <v>36798.910000000003</v>
      </c>
      <c r="E258" s="20">
        <v>37899.07</v>
      </c>
      <c r="F258" s="20">
        <v>39121.850000000006</v>
      </c>
      <c r="G258" s="20">
        <v>39904.286999999997</v>
      </c>
      <c r="H258" s="20">
        <v>40702.372739999999</v>
      </c>
      <c r="I258" s="20">
        <v>0</v>
      </c>
    </row>
    <row r="259" spans="1:9" x14ac:dyDescent="0.3">
      <c r="A259" s="26" t="s">
        <v>739</v>
      </c>
      <c r="B259" s="20">
        <v>6489564.5</v>
      </c>
      <c r="C259" s="20">
        <v>7645405.3500000006</v>
      </c>
      <c r="D259" s="20">
        <v>5133087.2200000007</v>
      </c>
      <c r="E259" s="20">
        <v>5238827.1199999992</v>
      </c>
      <c r="F259" s="20">
        <v>5401976.2000000002</v>
      </c>
      <c r="G259" s="20">
        <v>5510015.7240000013</v>
      </c>
      <c r="H259" s="20">
        <v>5620216.0384800015</v>
      </c>
      <c r="I259" s="20">
        <v>0</v>
      </c>
    </row>
    <row r="260" spans="1:9" x14ac:dyDescent="0.3">
      <c r="A260" s="26" t="s">
        <v>740</v>
      </c>
      <c r="B260" s="20">
        <v>2033589.19</v>
      </c>
      <c r="C260" s="20">
        <v>2088339.69</v>
      </c>
      <c r="D260" s="20">
        <v>2748298.8200000003</v>
      </c>
      <c r="E260" s="20">
        <v>2836561.04</v>
      </c>
      <c r="F260" s="20">
        <v>2929518.8400000003</v>
      </c>
      <c r="G260" s="20">
        <v>2988109.2168000001</v>
      </c>
      <c r="H260" s="20">
        <v>3047871.4011360006</v>
      </c>
      <c r="I260" s="20">
        <v>0</v>
      </c>
    </row>
    <row r="261" spans="1:9" x14ac:dyDescent="0.3">
      <c r="A261" s="25" t="s">
        <v>741</v>
      </c>
      <c r="B261" s="20"/>
      <c r="C261" s="20"/>
      <c r="D261" s="20"/>
      <c r="E261" s="20"/>
      <c r="F261" s="20"/>
      <c r="G261" s="20"/>
      <c r="H261" s="20"/>
      <c r="I261" s="20"/>
    </row>
    <row r="262" spans="1:9" x14ac:dyDescent="0.3">
      <c r="A262" s="26" t="s">
        <v>742</v>
      </c>
      <c r="B262" s="20">
        <v>3026639.34</v>
      </c>
      <c r="C262" s="20">
        <v>3072641.9899999998</v>
      </c>
      <c r="D262" s="20">
        <v>2983822.81</v>
      </c>
      <c r="E262" s="20">
        <v>2786728.2600000002</v>
      </c>
      <c r="F262" s="20">
        <v>2474392.62</v>
      </c>
      <c r="G262" s="20">
        <v>2523880.4724000008</v>
      </c>
      <c r="H262" s="20">
        <v>2574358.0818480006</v>
      </c>
      <c r="I262" s="20">
        <v>0</v>
      </c>
    </row>
    <row r="263" spans="1:9" x14ac:dyDescent="0.3">
      <c r="A263" s="26" t="s">
        <v>743</v>
      </c>
      <c r="B263" s="20">
        <v>118233732.58999999</v>
      </c>
      <c r="C263" s="20">
        <v>72686926.359999999</v>
      </c>
      <c r="D263" s="20">
        <v>34601085.060000017</v>
      </c>
      <c r="E263" s="20">
        <v>34884127.950000025</v>
      </c>
      <c r="F263" s="20">
        <v>34758159.00999999</v>
      </c>
      <c r="G263" s="20">
        <v>35453322.190199986</v>
      </c>
      <c r="H263" s="20">
        <v>36162388.634003989</v>
      </c>
      <c r="I263" s="20">
        <v>0</v>
      </c>
    </row>
    <row r="264" spans="1:9" x14ac:dyDescent="0.3">
      <c r="A264" s="25" t="s">
        <v>744</v>
      </c>
      <c r="B264" s="20"/>
      <c r="C264" s="20"/>
      <c r="D264" s="20"/>
      <c r="E264" s="20"/>
      <c r="F264" s="20"/>
      <c r="G264" s="20"/>
      <c r="H264" s="20"/>
      <c r="I264" s="20"/>
    </row>
    <row r="265" spans="1:9" x14ac:dyDescent="0.3">
      <c r="A265" s="26" t="s">
        <v>745</v>
      </c>
      <c r="B265" s="20">
        <v>0</v>
      </c>
      <c r="C265" s="20">
        <v>58671.049999999996</v>
      </c>
      <c r="D265" s="20">
        <v>82829.72</v>
      </c>
      <c r="E265" s="20">
        <v>82829.72</v>
      </c>
      <c r="F265" s="20">
        <v>82829.72</v>
      </c>
      <c r="G265" s="20">
        <v>84486.314400000003</v>
      </c>
      <c r="H265" s="20">
        <v>86176.040688000008</v>
      </c>
      <c r="I265" s="20">
        <v>0</v>
      </c>
    </row>
    <row r="266" spans="1:9" x14ac:dyDescent="0.3">
      <c r="A266" s="26" t="s">
        <v>746</v>
      </c>
      <c r="B266" s="20">
        <v>8718297.0599999987</v>
      </c>
      <c r="C266" s="20">
        <v>8482295.1399999987</v>
      </c>
      <c r="D266" s="20">
        <v>8357530.1299999999</v>
      </c>
      <c r="E266" s="20">
        <v>8566468.3300000001</v>
      </c>
      <c r="F266" s="20">
        <v>8789196.5500000007</v>
      </c>
      <c r="G266" s="20">
        <v>8964980.4809999987</v>
      </c>
      <c r="H266" s="20">
        <v>9144280.0906199999</v>
      </c>
      <c r="I266" s="20">
        <v>0</v>
      </c>
    </row>
    <row r="267" spans="1:9" x14ac:dyDescent="0.3">
      <c r="A267" s="25" t="s">
        <v>747</v>
      </c>
      <c r="B267" s="20"/>
      <c r="C267" s="20"/>
      <c r="D267" s="20"/>
      <c r="E267" s="20"/>
      <c r="F267" s="20"/>
      <c r="G267" s="20"/>
      <c r="H267" s="20"/>
      <c r="I267" s="20"/>
    </row>
    <row r="268" spans="1:9" x14ac:dyDescent="0.3">
      <c r="A268" s="26" t="s">
        <v>748</v>
      </c>
      <c r="B268" s="20">
        <v>7623224.0500000007</v>
      </c>
      <c r="C268" s="20">
        <v>9655057.9100000001</v>
      </c>
      <c r="D268" s="20">
        <v>7986422.7200000007</v>
      </c>
      <c r="E268" s="20">
        <v>8193602.8599999985</v>
      </c>
      <c r="F268" s="20">
        <v>7939478.3000000007</v>
      </c>
      <c r="G268" s="20">
        <v>8098267.8659999995</v>
      </c>
      <c r="H268" s="20">
        <v>8260233.2233200017</v>
      </c>
      <c r="I268" s="20">
        <v>0</v>
      </c>
    </row>
    <row r="269" spans="1:9" x14ac:dyDescent="0.3">
      <c r="A269" s="26" t="s">
        <v>749</v>
      </c>
      <c r="B269" s="20">
        <v>3848157.83</v>
      </c>
      <c r="C269" s="20">
        <v>4213747.08</v>
      </c>
      <c r="D269" s="20">
        <v>3257869.7100000009</v>
      </c>
      <c r="E269" s="20">
        <v>3438251.3500000015</v>
      </c>
      <c r="F269" s="20">
        <v>3191613.83</v>
      </c>
      <c r="G269" s="20">
        <v>3255446.1066000005</v>
      </c>
      <c r="H269" s="20">
        <v>3320555.0287320009</v>
      </c>
      <c r="I269" s="20">
        <v>0</v>
      </c>
    </row>
    <row r="270" spans="1:9" x14ac:dyDescent="0.3">
      <c r="A270" s="24" t="s">
        <v>750</v>
      </c>
      <c r="B270" s="20"/>
      <c r="C270" s="20"/>
      <c r="D270" s="20"/>
      <c r="E270" s="20"/>
      <c r="F270" s="20"/>
      <c r="G270" s="20"/>
      <c r="H270" s="20"/>
      <c r="I270" s="20"/>
    </row>
    <row r="271" spans="1:9" x14ac:dyDescent="0.3">
      <c r="A271" s="25" t="s">
        <v>751</v>
      </c>
      <c r="B271" s="20"/>
      <c r="C271" s="20"/>
      <c r="D271" s="20"/>
      <c r="E271" s="20"/>
      <c r="F271" s="20"/>
      <c r="G271" s="20"/>
      <c r="H271" s="20"/>
      <c r="I271" s="20"/>
    </row>
    <row r="272" spans="1:9" x14ac:dyDescent="0.3">
      <c r="A272" s="26" t="s">
        <v>752</v>
      </c>
      <c r="B272" s="20">
        <v>9536271.0299999993</v>
      </c>
      <c r="C272" s="20">
        <v>25404729.490000006</v>
      </c>
      <c r="D272" s="20">
        <v>18084320.769999996</v>
      </c>
      <c r="E272" s="20">
        <v>14241782.479999999</v>
      </c>
      <c r="F272" s="20">
        <v>15746958.65</v>
      </c>
      <c r="G272" s="20">
        <v>16061897.823000005</v>
      </c>
      <c r="H272" s="20">
        <v>16383135.779460005</v>
      </c>
      <c r="I272" s="20">
        <v>0</v>
      </c>
    </row>
    <row r="273" spans="1:9" x14ac:dyDescent="0.3">
      <c r="A273" s="24" t="s">
        <v>753</v>
      </c>
      <c r="B273" s="20"/>
      <c r="C273" s="20"/>
      <c r="D273" s="20"/>
      <c r="E273" s="20"/>
      <c r="F273" s="20"/>
      <c r="G273" s="20"/>
      <c r="H273" s="20"/>
      <c r="I273" s="20"/>
    </row>
    <row r="274" spans="1:9" x14ac:dyDescent="0.3">
      <c r="A274" s="25" t="s">
        <v>754</v>
      </c>
      <c r="B274" s="20"/>
      <c r="C274" s="20"/>
      <c r="D274" s="20"/>
      <c r="E274" s="20"/>
      <c r="F274" s="20"/>
      <c r="G274" s="20"/>
      <c r="H274" s="20"/>
      <c r="I274" s="20"/>
    </row>
    <row r="275" spans="1:9" x14ac:dyDescent="0.3">
      <c r="A275" s="26" t="s">
        <v>755</v>
      </c>
      <c r="B275" s="20">
        <v>192913899.84999999</v>
      </c>
      <c r="C275" s="20">
        <v>208311564.76000005</v>
      </c>
      <c r="D275" s="20">
        <v>214091357.72000012</v>
      </c>
      <c r="E275" s="20">
        <v>213292331.26000014</v>
      </c>
      <c r="F275" s="20">
        <v>217835734.54000044</v>
      </c>
      <c r="G275" s="20">
        <v>222192449.23080048</v>
      </c>
      <c r="H275" s="20">
        <v>226636298.21541646</v>
      </c>
      <c r="I275" s="20">
        <v>0</v>
      </c>
    </row>
    <row r="276" spans="1:9" x14ac:dyDescent="0.3">
      <c r="A276" s="26" t="s">
        <v>756</v>
      </c>
      <c r="B276" s="20">
        <v>32661.71</v>
      </c>
      <c r="C276" s="20">
        <v>35879.760000000002</v>
      </c>
      <c r="D276" s="20">
        <v>39374.449999999997</v>
      </c>
      <c r="E276" s="20">
        <v>39442.329999999994</v>
      </c>
      <c r="F276" s="20">
        <v>40721.620000000003</v>
      </c>
      <c r="G276" s="20">
        <v>41536.0524</v>
      </c>
      <c r="H276" s="20">
        <v>42366.773448000007</v>
      </c>
      <c r="I276" s="20">
        <v>0</v>
      </c>
    </row>
    <row r="277" spans="1:9" x14ac:dyDescent="0.3">
      <c r="A277" s="25" t="s">
        <v>757</v>
      </c>
      <c r="B277" s="20"/>
      <c r="C277" s="20"/>
      <c r="D277" s="20"/>
      <c r="E277" s="20"/>
      <c r="F277" s="20"/>
      <c r="G277" s="20"/>
      <c r="H277" s="20"/>
      <c r="I277" s="20"/>
    </row>
    <row r="278" spans="1:9" x14ac:dyDescent="0.3">
      <c r="A278" s="26" t="s">
        <v>758</v>
      </c>
      <c r="B278" s="20">
        <v>41743122.240000002</v>
      </c>
      <c r="C278" s="20">
        <v>45544785.299999878</v>
      </c>
      <c r="D278" s="20">
        <v>46569423.800000027</v>
      </c>
      <c r="E278" s="20">
        <v>43659323.500000022</v>
      </c>
      <c r="F278" s="20">
        <v>44308181.090000033</v>
      </c>
      <c r="G278" s="20">
        <v>45194344.711800031</v>
      </c>
      <c r="H278" s="20">
        <v>46098231.60603603</v>
      </c>
      <c r="I278" s="20">
        <v>0</v>
      </c>
    </row>
    <row r="279" spans="1:9" x14ac:dyDescent="0.3">
      <c r="A279" s="26" t="s">
        <v>759</v>
      </c>
      <c r="B279" s="20">
        <v>179.68</v>
      </c>
      <c r="C279" s="20">
        <v>101.19</v>
      </c>
      <c r="D279" s="20">
        <v>699.07</v>
      </c>
      <c r="E279" s="20">
        <v>266.51</v>
      </c>
      <c r="F279" s="20">
        <v>261.45999999999998</v>
      </c>
      <c r="G279" s="20">
        <v>266.68919999999997</v>
      </c>
      <c r="H279" s="20">
        <v>272.02298399999995</v>
      </c>
      <c r="I279" s="20">
        <v>0</v>
      </c>
    </row>
    <row r="280" spans="1:9" x14ac:dyDescent="0.3">
      <c r="A280" s="26" t="s">
        <v>760</v>
      </c>
      <c r="B280" s="20">
        <v>0</v>
      </c>
      <c r="C280" s="20">
        <v>5446774.9700000007</v>
      </c>
      <c r="D280" s="20">
        <v>1231246.4200000002</v>
      </c>
      <c r="E280" s="20">
        <v>1248097.4599999997</v>
      </c>
      <c r="F280" s="20">
        <v>1274799.77</v>
      </c>
      <c r="G280" s="20">
        <v>1300295.7654000001</v>
      </c>
      <c r="H280" s="20">
        <v>1326301.680708</v>
      </c>
      <c r="I280" s="20">
        <v>0</v>
      </c>
    </row>
    <row r="281" spans="1:9" x14ac:dyDescent="0.3">
      <c r="A281" s="25" t="s">
        <v>761</v>
      </c>
      <c r="B281" s="20"/>
      <c r="C281" s="20"/>
      <c r="D281" s="20"/>
      <c r="E281" s="20"/>
      <c r="F281" s="20"/>
      <c r="G281" s="20"/>
      <c r="H281" s="20"/>
      <c r="I281" s="20"/>
    </row>
    <row r="282" spans="1:9" x14ac:dyDescent="0.3">
      <c r="A282" s="26" t="s">
        <v>762</v>
      </c>
      <c r="B282" s="20">
        <v>-77109374.969999999</v>
      </c>
      <c r="C282" s="20">
        <v>-89087569.209999993</v>
      </c>
      <c r="D282" s="20">
        <v>-100238858.44000003</v>
      </c>
      <c r="E282" s="20">
        <v>-99223787.140000001</v>
      </c>
      <c r="F282" s="20">
        <v>-103067989.48000002</v>
      </c>
      <c r="G282" s="20">
        <v>-105129349.26960002</v>
      </c>
      <c r="H282" s="20">
        <v>-107231936.25499202</v>
      </c>
      <c r="I282" s="20">
        <v>0</v>
      </c>
    </row>
    <row r="283" spans="1:9" x14ac:dyDescent="0.3">
      <c r="A283" s="26" t="s">
        <v>763</v>
      </c>
      <c r="B283" s="20">
        <v>-450999.99999999988</v>
      </c>
      <c r="C283" s="20">
        <v>-450999.99999999988</v>
      </c>
      <c r="D283" s="20">
        <v>-450999.99999999988</v>
      </c>
      <c r="E283" s="20">
        <v>-450999.99999999988</v>
      </c>
      <c r="F283" s="20">
        <v>-450999.99999999988</v>
      </c>
      <c r="G283" s="20">
        <v>-263083.33999999997</v>
      </c>
      <c r="H283" s="20">
        <v>0</v>
      </c>
      <c r="I283" s="20">
        <v>0</v>
      </c>
    </row>
    <row r="284" spans="1:9" x14ac:dyDescent="0.3">
      <c r="A284" s="25" t="s">
        <v>764</v>
      </c>
      <c r="B284" s="20"/>
      <c r="C284" s="20"/>
      <c r="D284" s="20"/>
      <c r="E284" s="20"/>
      <c r="F284" s="20"/>
      <c r="G284" s="20"/>
      <c r="H284" s="20"/>
      <c r="I284" s="20"/>
    </row>
    <row r="285" spans="1:9" x14ac:dyDescent="0.3">
      <c r="A285" s="26" t="s">
        <v>765</v>
      </c>
      <c r="B285" s="20">
        <v>29972036.300000001</v>
      </c>
      <c r="C285" s="20">
        <v>37405784.690000005</v>
      </c>
      <c r="D285" s="20">
        <v>39708298.050000012</v>
      </c>
      <c r="E285" s="20">
        <v>39002008.720000021</v>
      </c>
      <c r="F285" s="20">
        <v>41673686.330000028</v>
      </c>
      <c r="G285" s="20">
        <v>42507160.056600019</v>
      </c>
      <c r="H285" s="20">
        <v>43357303.257732026</v>
      </c>
      <c r="I285" s="20">
        <v>0</v>
      </c>
    </row>
    <row r="286" spans="1:9" x14ac:dyDescent="0.3">
      <c r="A286" s="26" t="s">
        <v>766</v>
      </c>
      <c r="B286" s="20">
        <v>0</v>
      </c>
      <c r="C286" s="20">
        <v>615624.62</v>
      </c>
      <c r="D286" s="20">
        <v>1333140</v>
      </c>
      <c r="E286" s="20">
        <v>1411824</v>
      </c>
      <c r="F286" s="20">
        <v>1440060</v>
      </c>
      <c r="G286" s="20">
        <v>1468860</v>
      </c>
      <c r="H286" s="20">
        <v>1498236</v>
      </c>
      <c r="I286" s="20">
        <v>0</v>
      </c>
    </row>
    <row r="287" spans="1:9" x14ac:dyDescent="0.3">
      <c r="A287" s="25" t="s">
        <v>767</v>
      </c>
      <c r="B287" s="20"/>
      <c r="C287" s="20"/>
      <c r="D287" s="20"/>
      <c r="E287" s="20"/>
      <c r="F287" s="20"/>
      <c r="G287" s="20"/>
      <c r="H287" s="20"/>
      <c r="I287" s="20"/>
    </row>
    <row r="288" spans="1:9" x14ac:dyDescent="0.3">
      <c r="A288" s="26" t="s">
        <v>768</v>
      </c>
      <c r="B288" s="20">
        <v>14569172.879999999</v>
      </c>
      <c r="C288" s="20">
        <v>11148858.520000001</v>
      </c>
      <c r="D288" s="20">
        <v>12161587.07</v>
      </c>
      <c r="E288" s="20">
        <v>14539117.019999998</v>
      </c>
      <c r="F288" s="20">
        <v>15579693.509999998</v>
      </c>
      <c r="G288" s="20">
        <v>15891287.380199999</v>
      </c>
      <c r="H288" s="20">
        <v>16209113.127804</v>
      </c>
      <c r="I288" s="20">
        <v>0</v>
      </c>
    </row>
    <row r="289" spans="1:9" x14ac:dyDescent="0.3">
      <c r="A289" s="26" t="s">
        <v>769</v>
      </c>
      <c r="B289" s="20">
        <v>-694456.05000000016</v>
      </c>
      <c r="C289" s="20">
        <v>926956.20999999973</v>
      </c>
      <c r="D289" s="20">
        <v>1036434.9200000003</v>
      </c>
      <c r="E289" s="20">
        <v>1110030.9200000002</v>
      </c>
      <c r="F289" s="20">
        <v>1176229.9200000002</v>
      </c>
      <c r="G289" s="20">
        <v>1199754.5184000002</v>
      </c>
      <c r="H289" s="20">
        <v>1223749.608768</v>
      </c>
      <c r="I289" s="20">
        <v>0</v>
      </c>
    </row>
    <row r="290" spans="1:9" x14ac:dyDescent="0.3">
      <c r="A290" s="26" t="s">
        <v>770</v>
      </c>
      <c r="B290" s="20">
        <v>450999.99999999988</v>
      </c>
      <c r="C290" s="20">
        <v>450999.99999999988</v>
      </c>
      <c r="D290" s="20">
        <v>451000.07999999984</v>
      </c>
      <c r="E290" s="20">
        <v>451000.07999999984</v>
      </c>
      <c r="F290" s="20">
        <v>451000.07999999984</v>
      </c>
      <c r="G290" s="20">
        <v>455915.89685753634</v>
      </c>
      <c r="H290" s="20">
        <v>465118.26548055961</v>
      </c>
      <c r="I290" s="20">
        <v>0</v>
      </c>
    </row>
    <row r="291" spans="1:9" x14ac:dyDescent="0.3">
      <c r="A291" s="26" t="s">
        <v>771</v>
      </c>
      <c r="B291" s="20">
        <v>0</v>
      </c>
      <c r="C291" s="20">
        <v>0</v>
      </c>
      <c r="D291" s="20">
        <v>1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</row>
    <row r="292" spans="1:9" x14ac:dyDescent="0.3">
      <c r="A292" s="25" t="s">
        <v>772</v>
      </c>
      <c r="B292" s="20"/>
      <c r="C292" s="20"/>
      <c r="D292" s="20"/>
      <c r="E292" s="20"/>
      <c r="F292" s="20"/>
      <c r="G292" s="20"/>
      <c r="H292" s="20"/>
      <c r="I292" s="20"/>
    </row>
    <row r="293" spans="1:9" x14ac:dyDescent="0.3">
      <c r="A293" s="26" t="s">
        <v>773</v>
      </c>
      <c r="B293" s="20">
        <v>25706691.710000001</v>
      </c>
      <c r="C293" s="20">
        <v>23041999.400000002</v>
      </c>
      <c r="D293" s="20">
        <v>23770353.760000002</v>
      </c>
      <c r="E293" s="20">
        <v>24682263.84</v>
      </c>
      <c r="F293" s="20">
        <v>25111639.040000007</v>
      </c>
      <c r="G293" s="20">
        <v>25613871.820799999</v>
      </c>
      <c r="H293" s="20">
        <v>26126149.257216003</v>
      </c>
      <c r="I293" s="20">
        <v>0</v>
      </c>
    </row>
    <row r="294" spans="1:9" x14ac:dyDescent="0.3">
      <c r="A294" s="26" t="s">
        <v>774</v>
      </c>
      <c r="B294" s="20">
        <v>0</v>
      </c>
      <c r="C294" s="20">
        <v>413.89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</row>
    <row r="295" spans="1:9" x14ac:dyDescent="0.3">
      <c r="A295" s="26" t="s">
        <v>775</v>
      </c>
      <c r="B295" s="20">
        <v>737211.19</v>
      </c>
      <c r="C295" s="20">
        <v>783836.94</v>
      </c>
      <c r="D295" s="20">
        <v>510464.10000000003</v>
      </c>
      <c r="E295" s="20">
        <v>541927.85</v>
      </c>
      <c r="F295" s="20">
        <v>545543.40999999992</v>
      </c>
      <c r="G295" s="20">
        <v>556454.27820000006</v>
      </c>
      <c r="H295" s="20">
        <v>567583.36376399989</v>
      </c>
      <c r="I295" s="20">
        <v>0</v>
      </c>
    </row>
    <row r="296" spans="1:9" x14ac:dyDescent="0.3">
      <c r="A296" s="26" t="s">
        <v>776</v>
      </c>
      <c r="B296" s="20">
        <v>3870796.4499999997</v>
      </c>
      <c r="C296" s="20">
        <v>3368017.5300000003</v>
      </c>
      <c r="D296" s="20">
        <v>2903206.3399999966</v>
      </c>
      <c r="E296" s="20">
        <v>2915215.2099999981</v>
      </c>
      <c r="F296" s="20">
        <v>2932324.9099999969</v>
      </c>
      <c r="G296" s="20">
        <v>2990971.4081999972</v>
      </c>
      <c r="H296" s="20">
        <v>3050790.8363639973</v>
      </c>
      <c r="I296" s="20">
        <v>0</v>
      </c>
    </row>
    <row r="297" spans="1:9" x14ac:dyDescent="0.3">
      <c r="A297" s="26" t="s">
        <v>777</v>
      </c>
      <c r="B297" s="20">
        <v>352906.42999999993</v>
      </c>
      <c r="C297" s="20">
        <v>447723.41000000003</v>
      </c>
      <c r="D297" s="20">
        <v>681730.77</v>
      </c>
      <c r="E297" s="20">
        <v>719034.3</v>
      </c>
      <c r="F297" s="20">
        <v>757536.11</v>
      </c>
      <c r="G297" s="20">
        <v>772686.83220000006</v>
      </c>
      <c r="H297" s="20">
        <v>788140.56884399999</v>
      </c>
      <c r="I297" s="20">
        <v>0</v>
      </c>
    </row>
    <row r="298" spans="1:9" x14ac:dyDescent="0.3">
      <c r="A298" s="26" t="s">
        <v>778</v>
      </c>
      <c r="B298" s="20">
        <v>275508.20999999996</v>
      </c>
      <c r="C298" s="20">
        <v>184783.86000000002</v>
      </c>
      <c r="D298" s="20">
        <v>105981.07999999999</v>
      </c>
      <c r="E298" s="20">
        <v>108800.68999999999</v>
      </c>
      <c r="F298" s="20">
        <v>106686.41000000002</v>
      </c>
      <c r="G298" s="20">
        <v>108820.13820000002</v>
      </c>
      <c r="H298" s="20">
        <v>110996.54096400001</v>
      </c>
      <c r="I298" s="20">
        <v>0</v>
      </c>
    </row>
    <row r="299" spans="1:9" x14ac:dyDescent="0.3">
      <c r="A299" s="26" t="s">
        <v>779</v>
      </c>
      <c r="B299" s="20">
        <v>759.66</v>
      </c>
      <c r="C299" s="20">
        <v>991.28000000000009</v>
      </c>
      <c r="D299" s="20">
        <v>183.89999999999998</v>
      </c>
      <c r="E299" s="20">
        <v>186.41</v>
      </c>
      <c r="F299" s="20">
        <v>180.38000000000002</v>
      </c>
      <c r="G299" s="20">
        <v>183.98760000000001</v>
      </c>
      <c r="H299" s="20">
        <v>187.66735199999999</v>
      </c>
      <c r="I299" s="20">
        <v>0</v>
      </c>
    </row>
    <row r="300" spans="1:9" x14ac:dyDescent="0.3">
      <c r="A300" s="26" t="s">
        <v>780</v>
      </c>
      <c r="B300" s="20">
        <v>6758.9800000000005</v>
      </c>
      <c r="C300" s="20">
        <v>6330.2199999999993</v>
      </c>
      <c r="D300" s="20">
        <v>7215.9299999999994</v>
      </c>
      <c r="E300" s="20">
        <v>7085.85</v>
      </c>
      <c r="F300" s="20">
        <v>7211.6100000000015</v>
      </c>
      <c r="G300" s="20">
        <v>7355.842200000001</v>
      </c>
      <c r="H300" s="20">
        <v>7502.9590440000002</v>
      </c>
      <c r="I300" s="20">
        <v>0</v>
      </c>
    </row>
    <row r="301" spans="1:9" x14ac:dyDescent="0.3">
      <c r="A301" s="26" t="s">
        <v>781</v>
      </c>
      <c r="B301" s="20">
        <v>9811.86</v>
      </c>
      <c r="C301" s="20">
        <v>13148.47</v>
      </c>
      <c r="D301" s="20">
        <v>12564.379999999997</v>
      </c>
      <c r="E301" s="20">
        <v>13087.890000000003</v>
      </c>
      <c r="F301" s="20">
        <v>13060.72</v>
      </c>
      <c r="G301" s="20">
        <v>13321.934399999998</v>
      </c>
      <c r="H301" s="20">
        <v>13588.373087999998</v>
      </c>
      <c r="I301" s="20">
        <v>0</v>
      </c>
    </row>
    <row r="302" spans="1:9" x14ac:dyDescent="0.3">
      <c r="A302" s="26" t="s">
        <v>782</v>
      </c>
      <c r="B302" s="20">
        <v>-0.92</v>
      </c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</row>
    <row r="303" spans="1:9" x14ac:dyDescent="0.3">
      <c r="A303" s="25" t="s">
        <v>783</v>
      </c>
      <c r="B303" s="20"/>
      <c r="C303" s="20"/>
      <c r="D303" s="20"/>
      <c r="E303" s="20"/>
      <c r="F303" s="20"/>
      <c r="G303" s="20"/>
      <c r="H303" s="20"/>
      <c r="I303" s="20"/>
    </row>
    <row r="304" spans="1:9" x14ac:dyDescent="0.3">
      <c r="A304" s="26" t="s">
        <v>784</v>
      </c>
      <c r="B304" s="20">
        <v>72738573.560000017</v>
      </c>
      <c r="C304" s="20">
        <v>57680917.999999985</v>
      </c>
      <c r="D304" s="20">
        <v>57502787.579999954</v>
      </c>
      <c r="E304" s="20">
        <v>60156096.379999876</v>
      </c>
      <c r="F304" s="20">
        <v>61766103.479999974</v>
      </c>
      <c r="G304" s="20">
        <v>63001425.549599953</v>
      </c>
      <c r="H304" s="20">
        <v>64261454.060591958</v>
      </c>
      <c r="I304" s="20">
        <v>0</v>
      </c>
    </row>
    <row r="305" spans="1:9" x14ac:dyDescent="0.3">
      <c r="A305" s="26" t="s">
        <v>785</v>
      </c>
      <c r="B305" s="20">
        <v>0</v>
      </c>
      <c r="C305" s="20">
        <v>29715.87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</row>
    <row r="306" spans="1:9" x14ac:dyDescent="0.3">
      <c r="A306" s="26" t="s">
        <v>786</v>
      </c>
      <c r="B306" s="20">
        <v>232937.14</v>
      </c>
      <c r="C306" s="20">
        <v>266037.56</v>
      </c>
      <c r="D306" s="20">
        <v>220469.87000000002</v>
      </c>
      <c r="E306" s="20">
        <v>221500.18000000002</v>
      </c>
      <c r="F306" s="20">
        <v>229590.92</v>
      </c>
      <c r="G306" s="20">
        <v>234182.7384</v>
      </c>
      <c r="H306" s="20">
        <v>238866.39316800001</v>
      </c>
      <c r="I306" s="20">
        <v>0</v>
      </c>
    </row>
    <row r="307" spans="1:9" x14ac:dyDescent="0.3">
      <c r="A307" s="26" t="s">
        <v>787</v>
      </c>
      <c r="B307" s="20">
        <v>2580971.6399999997</v>
      </c>
      <c r="C307" s="20">
        <v>2185262.91</v>
      </c>
      <c r="D307" s="20">
        <v>1607543.3600000003</v>
      </c>
      <c r="E307" s="20">
        <v>1652953.0199999998</v>
      </c>
      <c r="F307" s="20">
        <v>1647112.6900000006</v>
      </c>
      <c r="G307" s="20">
        <v>1680054.9438000007</v>
      </c>
      <c r="H307" s="20">
        <v>1713656.0426760006</v>
      </c>
      <c r="I307" s="20">
        <v>0</v>
      </c>
    </row>
    <row r="308" spans="1:9" x14ac:dyDescent="0.3">
      <c r="A308" s="26" t="s">
        <v>788</v>
      </c>
      <c r="B308" s="20">
        <v>223116.97999999998</v>
      </c>
      <c r="C308" s="20">
        <v>251317.34999999998</v>
      </c>
      <c r="D308" s="20">
        <v>235143.83000000005</v>
      </c>
      <c r="E308" s="20">
        <v>237197.07000000009</v>
      </c>
      <c r="F308" s="20">
        <v>233483.54</v>
      </c>
      <c r="G308" s="20">
        <v>238153.2108</v>
      </c>
      <c r="H308" s="20">
        <v>242916.275016</v>
      </c>
      <c r="I308" s="20">
        <v>0</v>
      </c>
    </row>
    <row r="309" spans="1:9" x14ac:dyDescent="0.3">
      <c r="A309" s="26" t="s">
        <v>789</v>
      </c>
      <c r="B309" s="20">
        <v>-25.95</v>
      </c>
      <c r="C309" s="20">
        <v>0</v>
      </c>
      <c r="D309" s="20"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</row>
    <row r="310" spans="1:9" x14ac:dyDescent="0.3">
      <c r="A310" s="26" t="s">
        <v>790</v>
      </c>
      <c r="B310" s="20">
        <v>36135.5</v>
      </c>
      <c r="C310" s="20">
        <v>36022.519999999997</v>
      </c>
      <c r="D310" s="20">
        <v>29452.690000000002</v>
      </c>
      <c r="E310" s="20">
        <v>30125.830000000009</v>
      </c>
      <c r="F310" s="20">
        <v>30246.100000000006</v>
      </c>
      <c r="G310" s="20">
        <v>30851.022000000001</v>
      </c>
      <c r="H310" s="20">
        <v>31468.042439999997</v>
      </c>
      <c r="I310" s="20">
        <v>0</v>
      </c>
    </row>
    <row r="311" spans="1:9" x14ac:dyDescent="0.3">
      <c r="A311" s="25" t="s">
        <v>791</v>
      </c>
      <c r="B311" s="20"/>
      <c r="C311" s="20"/>
      <c r="D311" s="20"/>
      <c r="E311" s="20"/>
      <c r="F311" s="20"/>
      <c r="G311" s="20"/>
      <c r="H311" s="20"/>
      <c r="I311" s="20"/>
    </row>
    <row r="312" spans="1:9" x14ac:dyDescent="0.3">
      <c r="A312" s="26" t="s">
        <v>792</v>
      </c>
      <c r="B312" s="20">
        <v>2534201.5500000003</v>
      </c>
      <c r="C312" s="20">
        <v>2370836.12</v>
      </c>
      <c r="D312" s="20">
        <v>2181041.2200000002</v>
      </c>
      <c r="E312" s="20">
        <v>1857863.0999999992</v>
      </c>
      <c r="F312" s="20">
        <v>1786035.1399999997</v>
      </c>
      <c r="G312" s="20">
        <v>1821755.8428</v>
      </c>
      <c r="H312" s="20">
        <v>1858190.9596560001</v>
      </c>
      <c r="I312" s="20">
        <v>0</v>
      </c>
    </row>
    <row r="313" spans="1:9" x14ac:dyDescent="0.3">
      <c r="A313" s="26" t="s">
        <v>793</v>
      </c>
      <c r="B313" s="20">
        <v>776073.56</v>
      </c>
      <c r="C313" s="20">
        <v>712193.1</v>
      </c>
      <c r="D313" s="20">
        <v>274480.00000000006</v>
      </c>
      <c r="E313" s="20">
        <v>320760</v>
      </c>
      <c r="F313" s="20">
        <v>359790</v>
      </c>
      <c r="G313" s="20">
        <v>366985.80000000005</v>
      </c>
      <c r="H313" s="20">
        <v>374325.516</v>
      </c>
      <c r="I313" s="20">
        <v>0</v>
      </c>
    </row>
    <row r="314" spans="1:9" x14ac:dyDescent="0.3">
      <c r="A314" s="26" t="s">
        <v>794</v>
      </c>
      <c r="B314" s="20">
        <v>34618.159999999996</v>
      </c>
      <c r="C314" s="20">
        <v>830557.21000000008</v>
      </c>
      <c r="D314" s="20">
        <v>79668.42</v>
      </c>
      <c r="E314" s="20">
        <v>110600.04</v>
      </c>
      <c r="F314" s="20">
        <v>5396.85</v>
      </c>
      <c r="G314" s="20">
        <v>5504.7870000000012</v>
      </c>
      <c r="H314" s="20">
        <v>5614.88274</v>
      </c>
      <c r="I314" s="20">
        <v>0</v>
      </c>
    </row>
    <row r="315" spans="1:9" x14ac:dyDescent="0.3">
      <c r="A315" s="25" t="s">
        <v>795</v>
      </c>
      <c r="B315" s="20"/>
      <c r="C315" s="20"/>
      <c r="D315" s="20"/>
      <c r="E315" s="20"/>
      <c r="F315" s="20"/>
      <c r="G315" s="20"/>
      <c r="H315" s="20"/>
      <c r="I315" s="20"/>
    </row>
    <row r="316" spans="1:9" x14ac:dyDescent="0.3">
      <c r="A316" s="26" t="s">
        <v>796</v>
      </c>
      <c r="B316" s="20">
        <v>10689790.139999999</v>
      </c>
      <c r="C316" s="20">
        <v>-11999317.799741261</v>
      </c>
      <c r="D316" s="20">
        <v>12951315.75429159</v>
      </c>
      <c r="E316" s="20">
        <v>2253386.4954496725</v>
      </c>
      <c r="F316" s="20">
        <v>0</v>
      </c>
      <c r="G316" s="20">
        <v>0</v>
      </c>
      <c r="H316" s="20">
        <v>0</v>
      </c>
      <c r="I316" s="20">
        <v>0</v>
      </c>
    </row>
    <row r="317" spans="1:9" x14ac:dyDescent="0.3">
      <c r="A317" s="25" t="s">
        <v>797</v>
      </c>
      <c r="B317" s="20"/>
      <c r="C317" s="20"/>
      <c r="D317" s="20"/>
      <c r="E317" s="20"/>
      <c r="F317" s="20"/>
      <c r="G317" s="20"/>
      <c r="H317" s="20"/>
      <c r="I317" s="20"/>
    </row>
    <row r="318" spans="1:9" x14ac:dyDescent="0.3">
      <c r="A318" s="26" t="s">
        <v>798</v>
      </c>
      <c r="B318" s="20">
        <v>11680185.290000003</v>
      </c>
      <c r="C318" s="20">
        <v>12782263.32</v>
      </c>
      <c r="D318" s="20">
        <v>13182806.590000004</v>
      </c>
      <c r="E318" s="20">
        <v>13406844.320000002</v>
      </c>
      <c r="F318" s="20">
        <v>13804789.930000003</v>
      </c>
      <c r="G318" s="20">
        <v>14080885.728600003</v>
      </c>
      <c r="H318" s="20">
        <v>14362503.443172002</v>
      </c>
      <c r="I318" s="20">
        <v>0</v>
      </c>
    </row>
    <row r="319" spans="1:9" x14ac:dyDescent="0.3">
      <c r="A319" s="26" t="s">
        <v>799</v>
      </c>
      <c r="B319" s="20">
        <v>5897.7199999999993</v>
      </c>
      <c r="C319" s="20">
        <v>3384.3</v>
      </c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</row>
    <row r="320" spans="1:9" x14ac:dyDescent="0.3">
      <c r="A320" s="26" t="s">
        <v>800</v>
      </c>
      <c r="B320" s="20">
        <v>0</v>
      </c>
      <c r="C320" s="20">
        <v>915120.72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</row>
    <row r="321" spans="1:9" x14ac:dyDescent="0.3">
      <c r="A321" s="26" t="s">
        <v>801</v>
      </c>
      <c r="B321" s="20">
        <v>0</v>
      </c>
      <c r="C321" s="20">
        <v>21896.170000000002</v>
      </c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</row>
    <row r="322" spans="1:9" x14ac:dyDescent="0.3">
      <c r="A322" s="25" t="s">
        <v>802</v>
      </c>
      <c r="B322" s="20"/>
      <c r="C322" s="20"/>
      <c r="D322" s="20"/>
      <c r="E322" s="20"/>
      <c r="F322" s="20"/>
      <c r="G322" s="20"/>
      <c r="H322" s="20"/>
      <c r="I322" s="20"/>
    </row>
    <row r="323" spans="1:9" x14ac:dyDescent="0.3">
      <c r="A323" s="26" t="s">
        <v>803</v>
      </c>
      <c r="B323" s="20">
        <v>8922669.8300000001</v>
      </c>
      <c r="C323" s="20">
        <v>9420285.25</v>
      </c>
      <c r="D323" s="20">
        <v>9653266.7000000011</v>
      </c>
      <c r="E323" s="20">
        <v>10118683.459999999</v>
      </c>
      <c r="F323" s="20">
        <v>10270107.379999999</v>
      </c>
      <c r="G323" s="20">
        <v>10475509.527600002</v>
      </c>
      <c r="H323" s="20">
        <v>10685019.718152003</v>
      </c>
      <c r="I323" s="20">
        <v>0</v>
      </c>
    </row>
    <row r="324" spans="1:9" x14ac:dyDescent="0.3">
      <c r="A324" s="24" t="s">
        <v>804</v>
      </c>
      <c r="B324" s="20"/>
      <c r="C324" s="20"/>
      <c r="D324" s="20"/>
      <c r="E324" s="20"/>
      <c r="F324" s="20"/>
      <c r="G324" s="20"/>
      <c r="H324" s="20"/>
      <c r="I324" s="20"/>
    </row>
    <row r="325" spans="1:9" x14ac:dyDescent="0.3">
      <c r="A325" s="25" t="s">
        <v>805</v>
      </c>
      <c r="B325" s="20"/>
      <c r="C325" s="20"/>
      <c r="D325" s="20"/>
      <c r="E325" s="20"/>
      <c r="F325" s="20"/>
      <c r="G325" s="20"/>
      <c r="H325" s="20"/>
      <c r="I325" s="20"/>
    </row>
    <row r="326" spans="1:9" x14ac:dyDescent="0.3">
      <c r="A326" s="26" t="s">
        <v>806</v>
      </c>
      <c r="B326" s="20">
        <v>5666798.6199999992</v>
      </c>
      <c r="C326" s="20">
        <v>5530329.0800000001</v>
      </c>
      <c r="D326" s="20">
        <v>6664042.9199999971</v>
      </c>
      <c r="E326" s="20">
        <v>6917557.5100000035</v>
      </c>
      <c r="F326" s="20">
        <v>7370787.2200000016</v>
      </c>
      <c r="G326" s="20">
        <v>7518202.9644000009</v>
      </c>
      <c r="H326" s="20">
        <v>7668567.0236880034</v>
      </c>
      <c r="I326" s="20">
        <v>0</v>
      </c>
    </row>
    <row r="327" spans="1:9" x14ac:dyDescent="0.3">
      <c r="A327" s="25" t="s">
        <v>807</v>
      </c>
      <c r="B327" s="20"/>
      <c r="C327" s="20"/>
      <c r="D327" s="20"/>
      <c r="E327" s="20"/>
      <c r="F327" s="20"/>
      <c r="G327" s="20"/>
      <c r="H327" s="20"/>
      <c r="I327" s="20"/>
    </row>
    <row r="328" spans="1:9" x14ac:dyDescent="0.3">
      <c r="A328" s="26" t="s">
        <v>808</v>
      </c>
      <c r="B328" s="20">
        <v>184276.79999999996</v>
      </c>
      <c r="C328" s="20">
        <v>192137.74</v>
      </c>
      <c r="D328" s="20">
        <v>143232.84000000003</v>
      </c>
      <c r="E328" s="20">
        <v>141419.79999999999</v>
      </c>
      <c r="F328" s="20">
        <v>144667.64000000001</v>
      </c>
      <c r="G328" s="20">
        <v>147560.99280000004</v>
      </c>
      <c r="H328" s="20">
        <v>150512.21265599999</v>
      </c>
      <c r="I328" s="20">
        <v>0</v>
      </c>
    </row>
    <row r="329" spans="1:9" x14ac:dyDescent="0.3">
      <c r="A329" s="25" t="s">
        <v>809</v>
      </c>
      <c r="B329" s="20"/>
      <c r="C329" s="20"/>
      <c r="D329" s="20"/>
      <c r="E329" s="20"/>
      <c r="F329" s="20"/>
      <c r="G329" s="20"/>
      <c r="H329" s="20"/>
      <c r="I329" s="20"/>
    </row>
    <row r="330" spans="1:9" x14ac:dyDescent="0.3">
      <c r="A330" s="26" t="s">
        <v>810</v>
      </c>
      <c r="B330" s="20">
        <v>307140.18</v>
      </c>
      <c r="C330" s="20">
        <v>481285.05000000005</v>
      </c>
      <c r="D330" s="20">
        <v>898587.72000000032</v>
      </c>
      <c r="E330" s="20">
        <v>887212.73</v>
      </c>
      <c r="F330" s="20">
        <v>907589.55999999994</v>
      </c>
      <c r="G330" s="20">
        <v>925741.35119999992</v>
      </c>
      <c r="H330" s="20">
        <v>944256.17822399992</v>
      </c>
      <c r="I330" s="20">
        <v>0</v>
      </c>
    </row>
    <row r="331" spans="1:9" x14ac:dyDescent="0.3">
      <c r="A331" s="25" t="s">
        <v>811</v>
      </c>
      <c r="B331" s="20"/>
      <c r="C331" s="20"/>
      <c r="D331" s="20"/>
      <c r="E331" s="20"/>
      <c r="F331" s="20"/>
      <c r="G331" s="20"/>
      <c r="H331" s="20"/>
      <c r="I331" s="20"/>
    </row>
    <row r="332" spans="1:9" x14ac:dyDescent="0.3">
      <c r="A332" s="26" t="s">
        <v>812</v>
      </c>
      <c r="B332" s="20">
        <v>248822.27000000002</v>
      </c>
      <c r="C332" s="20">
        <v>264428.61000000004</v>
      </c>
      <c r="D332" s="20">
        <v>222817.22999999995</v>
      </c>
      <c r="E332" s="20">
        <v>222489.09000000003</v>
      </c>
      <c r="F332" s="20">
        <v>227545.53999999998</v>
      </c>
      <c r="G332" s="20">
        <v>232096.45080000008</v>
      </c>
      <c r="H332" s="20">
        <v>236738.379816</v>
      </c>
      <c r="I332" s="20">
        <v>0</v>
      </c>
    </row>
    <row r="333" spans="1:9" x14ac:dyDescent="0.3">
      <c r="A333" s="25" t="s">
        <v>813</v>
      </c>
      <c r="B333" s="20"/>
      <c r="C333" s="20"/>
      <c r="D333" s="20"/>
      <c r="E333" s="20"/>
      <c r="F333" s="20"/>
      <c r="G333" s="20"/>
      <c r="H333" s="20"/>
      <c r="I333" s="20"/>
    </row>
    <row r="334" spans="1:9" x14ac:dyDescent="0.3">
      <c r="A334" s="26" t="s">
        <v>814</v>
      </c>
      <c r="B334" s="20">
        <v>726021.0199999999</v>
      </c>
      <c r="C334" s="20">
        <v>835785.38</v>
      </c>
      <c r="D334" s="20">
        <v>1107672.1200000001</v>
      </c>
      <c r="E334" s="20">
        <v>1142112.1500000001</v>
      </c>
      <c r="F334" s="20">
        <v>1180362.0900000001</v>
      </c>
      <c r="G334" s="20">
        <v>1203969.3318</v>
      </c>
      <c r="H334" s="20">
        <v>1228048.7184360002</v>
      </c>
      <c r="I334" s="20">
        <v>0</v>
      </c>
    </row>
    <row r="335" spans="1:9" x14ac:dyDescent="0.3">
      <c r="A335" s="25" t="s">
        <v>815</v>
      </c>
      <c r="B335" s="20"/>
      <c r="C335" s="20"/>
      <c r="D335" s="20"/>
      <c r="E335" s="20"/>
      <c r="F335" s="20"/>
      <c r="G335" s="20"/>
      <c r="H335" s="20"/>
      <c r="I335" s="20"/>
    </row>
    <row r="336" spans="1:9" x14ac:dyDescent="0.3">
      <c r="A336" s="26" t="s">
        <v>816</v>
      </c>
      <c r="B336" s="20">
        <v>894144.54</v>
      </c>
      <c r="C336" s="20">
        <v>604471.6</v>
      </c>
      <c r="D336" s="20">
        <v>228148.16999999998</v>
      </c>
      <c r="E336" s="20">
        <v>235117.39</v>
      </c>
      <c r="F336" s="20">
        <v>243428.28</v>
      </c>
      <c r="G336" s="20">
        <v>248296.8456</v>
      </c>
      <c r="H336" s="20">
        <v>253262.78251200003</v>
      </c>
      <c r="I336" s="20">
        <v>0</v>
      </c>
    </row>
    <row r="337" spans="1:9" x14ac:dyDescent="0.3">
      <c r="A337" s="25" t="s">
        <v>817</v>
      </c>
      <c r="B337" s="20"/>
      <c r="C337" s="20"/>
      <c r="D337" s="20"/>
      <c r="E337" s="20"/>
      <c r="F337" s="20"/>
      <c r="G337" s="20"/>
      <c r="H337" s="20"/>
      <c r="I337" s="20"/>
    </row>
    <row r="338" spans="1:9" x14ac:dyDescent="0.3">
      <c r="A338" s="26" t="s">
        <v>818</v>
      </c>
      <c r="B338" s="20">
        <v>5069.99</v>
      </c>
      <c r="C338" s="20">
        <v>9909.61</v>
      </c>
      <c r="D338" s="20">
        <v>18329.800000000003</v>
      </c>
      <c r="E338" s="20">
        <v>18894.010000000002</v>
      </c>
      <c r="F338" s="20">
        <v>19539.990000000002</v>
      </c>
      <c r="G338" s="20">
        <v>19930.789800000002</v>
      </c>
      <c r="H338" s="20">
        <v>20329.405596000001</v>
      </c>
      <c r="I338" s="20">
        <v>0</v>
      </c>
    </row>
    <row r="339" spans="1:9" x14ac:dyDescent="0.3">
      <c r="A339" s="25" t="s">
        <v>819</v>
      </c>
      <c r="B339" s="20"/>
      <c r="C339" s="20"/>
      <c r="D339" s="20"/>
      <c r="E339" s="20"/>
      <c r="F339" s="20"/>
      <c r="G339" s="20"/>
      <c r="H339" s="20"/>
      <c r="I339" s="20"/>
    </row>
    <row r="340" spans="1:9" x14ac:dyDescent="0.3">
      <c r="A340" s="26" t="s">
        <v>820</v>
      </c>
      <c r="B340" s="20">
        <v>6634181.2800000003</v>
      </c>
      <c r="C340" s="20">
        <v>7444450.8800000008</v>
      </c>
      <c r="D340" s="20">
        <v>8056853.8200000003</v>
      </c>
      <c r="E340" s="20">
        <v>8175970.1999999983</v>
      </c>
      <c r="F340" s="20">
        <v>8388545.4000000013</v>
      </c>
      <c r="G340" s="20">
        <v>8556316.3080000002</v>
      </c>
      <c r="H340" s="20">
        <v>8727442.6341600008</v>
      </c>
      <c r="I340" s="20">
        <v>0</v>
      </c>
    </row>
    <row r="341" spans="1:9" x14ac:dyDescent="0.3">
      <c r="A341" s="25" t="s">
        <v>821</v>
      </c>
      <c r="B341" s="20"/>
      <c r="C341" s="20"/>
      <c r="D341" s="20"/>
      <c r="E341" s="20"/>
      <c r="F341" s="20"/>
      <c r="G341" s="20"/>
      <c r="H341" s="20"/>
      <c r="I341" s="20"/>
    </row>
    <row r="342" spans="1:9" x14ac:dyDescent="0.3">
      <c r="A342" s="26" t="s">
        <v>822</v>
      </c>
      <c r="B342" s="20">
        <v>2502214.88</v>
      </c>
      <c r="C342" s="20">
        <v>2382895.71</v>
      </c>
      <c r="D342" s="20">
        <v>2132589.8800000008</v>
      </c>
      <c r="E342" s="20">
        <v>3325046.8200000003</v>
      </c>
      <c r="F342" s="20">
        <v>3252433.4099999997</v>
      </c>
      <c r="G342" s="20">
        <v>3317482.0782000003</v>
      </c>
      <c r="H342" s="20">
        <v>3383831.7197640007</v>
      </c>
      <c r="I342" s="20">
        <v>0</v>
      </c>
    </row>
    <row r="343" spans="1:9" x14ac:dyDescent="0.3">
      <c r="A343" s="25" t="s">
        <v>823</v>
      </c>
      <c r="B343" s="20"/>
      <c r="C343" s="20"/>
      <c r="D343" s="20"/>
      <c r="E343" s="20"/>
      <c r="F343" s="20"/>
      <c r="G343" s="20"/>
      <c r="H343" s="20"/>
      <c r="I343" s="20"/>
    </row>
    <row r="344" spans="1:9" x14ac:dyDescent="0.3">
      <c r="A344" s="26" t="s">
        <v>824</v>
      </c>
      <c r="B344" s="20">
        <v>477203.43</v>
      </c>
      <c r="C344" s="20">
        <v>525879.10000000009</v>
      </c>
      <c r="D344" s="20">
        <v>375000</v>
      </c>
      <c r="E344" s="20">
        <v>375000</v>
      </c>
      <c r="F344" s="20">
        <v>375000</v>
      </c>
      <c r="G344" s="20">
        <v>382500</v>
      </c>
      <c r="H344" s="20">
        <v>390150</v>
      </c>
      <c r="I344" s="20">
        <v>0</v>
      </c>
    </row>
    <row r="345" spans="1:9" x14ac:dyDescent="0.3">
      <c r="A345" s="25" t="s">
        <v>825</v>
      </c>
      <c r="B345" s="20"/>
      <c r="C345" s="20"/>
      <c r="D345" s="20"/>
      <c r="E345" s="20"/>
      <c r="F345" s="20"/>
      <c r="G345" s="20"/>
      <c r="H345" s="20"/>
      <c r="I345" s="20"/>
    </row>
    <row r="346" spans="1:9" x14ac:dyDescent="0.3">
      <c r="A346" s="26" t="s">
        <v>826</v>
      </c>
      <c r="B346" s="20">
        <v>17835584.399999999</v>
      </c>
      <c r="C346" s="20">
        <v>17680649.02</v>
      </c>
      <c r="D346" s="20">
        <v>22937595.509999998</v>
      </c>
      <c r="E346" s="20">
        <v>18491427.079999998</v>
      </c>
      <c r="F346" s="20">
        <v>18911182.470000003</v>
      </c>
      <c r="G346" s="20">
        <v>19289406.119400002</v>
      </c>
      <c r="H346" s="20">
        <v>19675194.241788</v>
      </c>
      <c r="I346" s="20">
        <v>0</v>
      </c>
    </row>
    <row r="347" spans="1:9" x14ac:dyDescent="0.3">
      <c r="A347" s="26" t="s">
        <v>827</v>
      </c>
      <c r="B347" s="20">
        <v>19051081.050000001</v>
      </c>
      <c r="C347" s="20">
        <v>17344003.469999999</v>
      </c>
      <c r="D347" s="20">
        <v>3185314.0400000014</v>
      </c>
      <c r="E347" s="20">
        <v>1874690.9900000002</v>
      </c>
      <c r="F347" s="20">
        <v>1940017.1900000004</v>
      </c>
      <c r="G347" s="20">
        <v>1978817.5337999999</v>
      </c>
      <c r="H347" s="20">
        <v>2018393.8844760004</v>
      </c>
      <c r="I347" s="20">
        <v>0</v>
      </c>
    </row>
    <row r="348" spans="1:9" x14ac:dyDescent="0.3">
      <c r="A348" s="26" t="s">
        <v>828</v>
      </c>
      <c r="B348" s="20">
        <v>10515467.99</v>
      </c>
      <c r="C348" s="20">
        <v>11664752.809999999</v>
      </c>
      <c r="D348" s="20">
        <v>2420008.8099999996</v>
      </c>
      <c r="E348" s="20">
        <v>2128606.9199999995</v>
      </c>
      <c r="F348" s="20">
        <v>1885191.1600000001</v>
      </c>
      <c r="G348" s="20">
        <v>1922894.9831999999</v>
      </c>
      <c r="H348" s="20">
        <v>1961352.882864</v>
      </c>
      <c r="I348" s="20">
        <v>0</v>
      </c>
    </row>
    <row r="349" spans="1:9" x14ac:dyDescent="0.3">
      <c r="A349" s="25" t="s">
        <v>829</v>
      </c>
      <c r="B349" s="20"/>
      <c r="C349" s="20"/>
      <c r="D349" s="20"/>
      <c r="E349" s="20"/>
      <c r="F349" s="20"/>
      <c r="G349" s="20"/>
      <c r="H349" s="20"/>
      <c r="I349" s="20"/>
    </row>
    <row r="350" spans="1:9" x14ac:dyDescent="0.3">
      <c r="A350" s="26" t="s">
        <v>830</v>
      </c>
      <c r="B350" s="20">
        <v>8686411.4399999995</v>
      </c>
      <c r="C350" s="20">
        <v>6310262.2000000002</v>
      </c>
      <c r="D350" s="20">
        <v>4015086.4099999997</v>
      </c>
      <c r="E350" s="20">
        <v>4108463.0399999977</v>
      </c>
      <c r="F350" s="20">
        <v>4210198.17</v>
      </c>
      <c r="G350" s="20">
        <v>4294402.1333999997</v>
      </c>
      <c r="H350" s="20">
        <v>4380290.1760680005</v>
      </c>
      <c r="I350" s="20">
        <v>0</v>
      </c>
    </row>
    <row r="351" spans="1:9" x14ac:dyDescent="0.3">
      <c r="A351" s="25" t="s">
        <v>831</v>
      </c>
      <c r="B351" s="20"/>
      <c r="C351" s="20"/>
      <c r="D351" s="20"/>
      <c r="E351" s="20"/>
      <c r="F351" s="20"/>
      <c r="G351" s="20"/>
      <c r="H351" s="20"/>
      <c r="I351" s="20"/>
    </row>
    <row r="352" spans="1:9" x14ac:dyDescent="0.3">
      <c r="A352" s="26" t="s">
        <v>832</v>
      </c>
      <c r="B352" s="20">
        <v>271.76</v>
      </c>
      <c r="C352" s="20">
        <v>35553</v>
      </c>
      <c r="D352" s="20">
        <v>12000</v>
      </c>
      <c r="E352" s="20">
        <v>12000</v>
      </c>
      <c r="F352" s="20">
        <v>-12000</v>
      </c>
      <c r="G352" s="20">
        <v>-12240</v>
      </c>
      <c r="H352" s="20">
        <v>-12484.800000000001</v>
      </c>
      <c r="I352" s="20">
        <v>0</v>
      </c>
    </row>
    <row r="353" spans="1:9" x14ac:dyDescent="0.3">
      <c r="A353" s="24" t="s">
        <v>833</v>
      </c>
      <c r="B353" s="20"/>
      <c r="C353" s="20"/>
      <c r="D353" s="20"/>
      <c r="E353" s="20"/>
      <c r="F353" s="20"/>
      <c r="G353" s="20"/>
      <c r="H353" s="20"/>
      <c r="I353" s="20"/>
    </row>
    <row r="354" spans="1:9" x14ac:dyDescent="0.3">
      <c r="A354" s="25" t="s">
        <v>834</v>
      </c>
      <c r="B354" s="20"/>
      <c r="C354" s="20"/>
      <c r="D354" s="20"/>
      <c r="E354" s="20"/>
      <c r="F354" s="20"/>
      <c r="G354" s="20"/>
      <c r="H354" s="20"/>
      <c r="I354" s="20"/>
    </row>
    <row r="355" spans="1:9" x14ac:dyDescent="0.3">
      <c r="A355" s="26" t="s">
        <v>835</v>
      </c>
      <c r="B355" s="20">
        <v>16970327.419999998</v>
      </c>
      <c r="C355" s="20">
        <v>17704042.93</v>
      </c>
      <c r="D355" s="20">
        <v>22114789.750000007</v>
      </c>
      <c r="E355" s="20">
        <v>21701549.75</v>
      </c>
      <c r="F355" s="20">
        <v>22178624.260000009</v>
      </c>
      <c r="G355" s="20">
        <v>22622196.745200008</v>
      </c>
      <c r="H355" s="20">
        <v>23074640.680104006</v>
      </c>
      <c r="I355" s="20">
        <v>0</v>
      </c>
    </row>
    <row r="356" spans="1:9" x14ac:dyDescent="0.3">
      <c r="A356" s="25" t="s">
        <v>836</v>
      </c>
      <c r="B356" s="20"/>
      <c r="C356" s="20"/>
      <c r="D356" s="20"/>
      <c r="E356" s="20"/>
      <c r="F356" s="20"/>
      <c r="G356" s="20"/>
      <c r="H356" s="20"/>
      <c r="I356" s="20"/>
    </row>
    <row r="357" spans="1:9" x14ac:dyDescent="0.3">
      <c r="A357" s="26" t="s">
        <v>837</v>
      </c>
      <c r="B357" s="20">
        <v>5255499.93</v>
      </c>
      <c r="C357" s="20">
        <v>4470796.0599999996</v>
      </c>
      <c r="D357" s="20">
        <v>5107529.8000000007</v>
      </c>
      <c r="E357" s="20">
        <v>5768134.9100000001</v>
      </c>
      <c r="F357" s="20">
        <v>5995483.25</v>
      </c>
      <c r="G357" s="20">
        <v>6115392.9149999991</v>
      </c>
      <c r="H357" s="20">
        <v>6237700.7732999995</v>
      </c>
      <c r="I357" s="20">
        <v>0</v>
      </c>
    </row>
    <row r="358" spans="1:9" x14ac:dyDescent="0.3">
      <c r="A358" s="25" t="s">
        <v>838</v>
      </c>
      <c r="B358" s="20"/>
      <c r="C358" s="20"/>
      <c r="D358" s="20"/>
      <c r="E358" s="20"/>
      <c r="F358" s="20"/>
      <c r="G358" s="20"/>
      <c r="H358" s="20"/>
      <c r="I358" s="20"/>
    </row>
    <row r="359" spans="1:9" x14ac:dyDescent="0.3">
      <c r="A359" s="26" t="s">
        <v>839</v>
      </c>
      <c r="B359" s="20">
        <v>2881083.3699999992</v>
      </c>
      <c r="C359" s="20">
        <v>2846051.65</v>
      </c>
      <c r="D359" s="20">
        <v>2776859.5599999996</v>
      </c>
      <c r="E359" s="20">
        <v>2696034.77</v>
      </c>
      <c r="F359" s="20">
        <v>2650228.1000000006</v>
      </c>
      <c r="G359" s="20">
        <v>2703232.6620000005</v>
      </c>
      <c r="H359" s="20">
        <v>2757297.3152400004</v>
      </c>
      <c r="I359" s="20">
        <v>0</v>
      </c>
    </row>
    <row r="360" spans="1:9" x14ac:dyDescent="0.3">
      <c r="A360" s="25" t="s">
        <v>840</v>
      </c>
      <c r="B360" s="20"/>
      <c r="C360" s="20"/>
      <c r="D360" s="20"/>
      <c r="E360" s="20"/>
      <c r="F360" s="20"/>
      <c r="G360" s="20"/>
      <c r="H360" s="20"/>
      <c r="I360" s="20"/>
    </row>
    <row r="361" spans="1:9" x14ac:dyDescent="0.3">
      <c r="A361" s="26" t="s">
        <v>841</v>
      </c>
      <c r="B361" s="20">
        <v>10058307.130000001</v>
      </c>
      <c r="C361" s="20">
        <v>14127152.310000002</v>
      </c>
      <c r="D361" s="20">
        <v>13244936.040000018</v>
      </c>
      <c r="E361" s="20">
        <v>14426977.470000029</v>
      </c>
      <c r="F361" s="20">
        <v>14872852.460000033</v>
      </c>
      <c r="G361" s="20">
        <v>15170309.509200037</v>
      </c>
      <c r="H361" s="20">
        <v>15473715.699384037</v>
      </c>
      <c r="I361" s="20">
        <v>0</v>
      </c>
    </row>
    <row r="362" spans="1:9" x14ac:dyDescent="0.3">
      <c r="A362" s="25" t="s">
        <v>842</v>
      </c>
      <c r="B362" s="20"/>
      <c r="C362" s="20"/>
      <c r="D362" s="20"/>
      <c r="E362" s="20"/>
      <c r="F362" s="20"/>
      <c r="G362" s="20"/>
      <c r="H362" s="20"/>
      <c r="I362" s="20"/>
    </row>
    <row r="363" spans="1:9" x14ac:dyDescent="0.3">
      <c r="A363" s="26" t="s">
        <v>843</v>
      </c>
      <c r="B363" s="20">
        <v>5226681.0500000007</v>
      </c>
      <c r="C363" s="20">
        <v>6183229.3399999999</v>
      </c>
      <c r="D363" s="20">
        <v>5530044.0100000026</v>
      </c>
      <c r="E363" s="20">
        <v>5792958.209999999</v>
      </c>
      <c r="F363" s="20">
        <v>6436904.5199999949</v>
      </c>
      <c r="G363" s="20">
        <v>6565642.6103999941</v>
      </c>
      <c r="H363" s="20">
        <v>6696955.4626079956</v>
      </c>
      <c r="I363" s="20">
        <v>0</v>
      </c>
    </row>
    <row r="364" spans="1:9" x14ac:dyDescent="0.3">
      <c r="A364" s="25" t="s">
        <v>844</v>
      </c>
      <c r="B364" s="20"/>
      <c r="C364" s="20"/>
      <c r="D364" s="20"/>
      <c r="E364" s="20"/>
      <c r="F364" s="20"/>
      <c r="G364" s="20"/>
      <c r="H364" s="20"/>
      <c r="I364" s="20"/>
    </row>
    <row r="365" spans="1:9" x14ac:dyDescent="0.3">
      <c r="A365" s="26" t="s">
        <v>845</v>
      </c>
      <c r="B365" s="20">
        <v>383244.75</v>
      </c>
      <c r="C365" s="20">
        <v>209725.62</v>
      </c>
      <c r="D365" s="20">
        <v>261127.53999999992</v>
      </c>
      <c r="E365" s="20">
        <v>267528.5</v>
      </c>
      <c r="F365" s="20">
        <v>267111.11999999994</v>
      </c>
      <c r="G365" s="20">
        <v>272453.34239999996</v>
      </c>
      <c r="H365" s="20">
        <v>277902.40924800001</v>
      </c>
      <c r="I365" s="20">
        <v>0</v>
      </c>
    </row>
    <row r="366" spans="1:9" x14ac:dyDescent="0.3">
      <c r="A366" s="25" t="s">
        <v>846</v>
      </c>
      <c r="B366" s="20"/>
      <c r="C366" s="20"/>
      <c r="D366" s="20"/>
      <c r="E366" s="20"/>
      <c r="F366" s="20"/>
      <c r="G366" s="20"/>
      <c r="H366" s="20"/>
      <c r="I366" s="20"/>
    </row>
    <row r="367" spans="1:9" x14ac:dyDescent="0.3">
      <c r="A367" s="26" t="s">
        <v>847</v>
      </c>
      <c r="B367" s="20">
        <v>5998243.3299999991</v>
      </c>
      <c r="C367" s="20">
        <v>3014949.6800000011</v>
      </c>
      <c r="D367" s="20">
        <v>5105137.1500000004</v>
      </c>
      <c r="E367" s="20">
        <v>3470409.920000005</v>
      </c>
      <c r="F367" s="20">
        <v>4059443.1000000006</v>
      </c>
      <c r="G367" s="20">
        <v>4140631.9620000008</v>
      </c>
      <c r="H367" s="20">
        <v>4223444.6012399998</v>
      </c>
      <c r="I367" s="20">
        <v>0</v>
      </c>
    </row>
    <row r="368" spans="1:9" x14ac:dyDescent="0.3">
      <c r="A368" s="25" t="s">
        <v>848</v>
      </c>
      <c r="B368" s="20"/>
      <c r="C368" s="20"/>
      <c r="D368" s="20"/>
      <c r="E368" s="20"/>
      <c r="F368" s="20"/>
      <c r="G368" s="20"/>
      <c r="H368" s="20"/>
      <c r="I368" s="20"/>
    </row>
    <row r="369" spans="1:9" x14ac:dyDescent="0.3">
      <c r="A369" s="26" t="s">
        <v>849</v>
      </c>
      <c r="B369" s="20">
        <v>2371196.12</v>
      </c>
      <c r="C369" s="20">
        <v>1933842.8999999997</v>
      </c>
      <c r="D369" s="20">
        <v>2334640.1900000004</v>
      </c>
      <c r="E369" s="20">
        <v>2442656.8100000005</v>
      </c>
      <c r="F369" s="20">
        <v>2524805.9500000007</v>
      </c>
      <c r="G369" s="20">
        <v>2575302.0690000011</v>
      </c>
      <c r="H369" s="20">
        <v>2626808.1103800009</v>
      </c>
      <c r="I369" s="20">
        <v>0</v>
      </c>
    </row>
    <row r="370" spans="1:9" x14ac:dyDescent="0.3">
      <c r="A370" s="26" t="s">
        <v>850</v>
      </c>
      <c r="B370" s="20">
        <v>-442600.86</v>
      </c>
      <c r="C370" s="20">
        <v>-580400.14000000013</v>
      </c>
      <c r="D370" s="20">
        <v>1532841.6500000004</v>
      </c>
      <c r="E370" s="20">
        <v>1535523.4</v>
      </c>
      <c r="F370" s="20">
        <v>1538519.3600000003</v>
      </c>
      <c r="G370" s="20">
        <v>1569289.7472000001</v>
      </c>
      <c r="H370" s="20">
        <v>1600675.5421440001</v>
      </c>
      <c r="I370" s="20">
        <v>0</v>
      </c>
    </row>
    <row r="371" spans="1:9" x14ac:dyDescent="0.3">
      <c r="A371" s="25" t="s">
        <v>851</v>
      </c>
      <c r="B371" s="20"/>
      <c r="C371" s="20"/>
      <c r="D371" s="20"/>
      <c r="E371" s="20"/>
      <c r="F371" s="20"/>
      <c r="G371" s="20"/>
      <c r="H371" s="20"/>
      <c r="I371" s="20"/>
    </row>
    <row r="372" spans="1:9" x14ac:dyDescent="0.3">
      <c r="A372" s="26" t="s">
        <v>852</v>
      </c>
      <c r="B372" s="20">
        <v>30764506.489999995</v>
      </c>
      <c r="C372" s="20">
        <v>38548738.479999997</v>
      </c>
      <c r="D372" s="20">
        <v>32276384.919999994</v>
      </c>
      <c r="E372" s="20">
        <v>37628020.389999963</v>
      </c>
      <c r="F372" s="20">
        <v>42803122.00999999</v>
      </c>
      <c r="G372" s="20">
        <v>43659184.450199991</v>
      </c>
      <c r="H372" s="20">
        <v>44532368.139203995</v>
      </c>
      <c r="I372" s="20">
        <v>0</v>
      </c>
    </row>
    <row r="373" spans="1:9" x14ac:dyDescent="0.3">
      <c r="A373" s="25" t="s">
        <v>853</v>
      </c>
      <c r="B373" s="20"/>
      <c r="C373" s="20"/>
      <c r="D373" s="20"/>
      <c r="E373" s="20"/>
      <c r="F373" s="20"/>
      <c r="G373" s="20"/>
      <c r="H373" s="20"/>
      <c r="I373" s="20"/>
    </row>
    <row r="374" spans="1:9" x14ac:dyDescent="0.3">
      <c r="A374" s="26" t="s">
        <v>854</v>
      </c>
      <c r="B374" s="20">
        <v>9671124.4600000009</v>
      </c>
      <c r="C374" s="20">
        <v>9615742.6900000013</v>
      </c>
      <c r="D374" s="20">
        <v>10106000</v>
      </c>
      <c r="E374" s="20">
        <v>10358000</v>
      </c>
      <c r="F374" s="20">
        <v>10622000</v>
      </c>
      <c r="G374" s="20">
        <v>10834440</v>
      </c>
      <c r="H374" s="20">
        <v>11051128.800000001</v>
      </c>
      <c r="I374" s="20">
        <v>0</v>
      </c>
    </row>
    <row r="375" spans="1:9" x14ac:dyDescent="0.3">
      <c r="A375" s="24" t="s">
        <v>855</v>
      </c>
      <c r="B375" s="20"/>
      <c r="C375" s="20"/>
      <c r="D375" s="20"/>
      <c r="E375" s="20"/>
      <c r="F375" s="20"/>
      <c r="G375" s="20"/>
      <c r="H375" s="20"/>
      <c r="I375" s="20"/>
    </row>
    <row r="376" spans="1:9" x14ac:dyDescent="0.3">
      <c r="A376" s="25" t="s">
        <v>856</v>
      </c>
      <c r="B376" s="20"/>
      <c r="C376" s="20"/>
      <c r="D376" s="20"/>
      <c r="E376" s="20"/>
      <c r="F376" s="20"/>
      <c r="G376" s="20"/>
      <c r="H376" s="20"/>
      <c r="I376" s="20"/>
    </row>
    <row r="377" spans="1:9" x14ac:dyDescent="0.3">
      <c r="A377" s="26" t="s">
        <v>857</v>
      </c>
      <c r="B377" s="20">
        <v>3936113.4899999998</v>
      </c>
      <c r="C377" s="20">
        <v>6866316.5700000003</v>
      </c>
      <c r="D377" s="20">
        <v>5366938.4000000004</v>
      </c>
      <c r="E377" s="20">
        <v>7552020.7399999974</v>
      </c>
      <c r="F377" s="20">
        <v>5763026.0800000001</v>
      </c>
      <c r="G377" s="20">
        <v>5878286.6015999997</v>
      </c>
      <c r="H377" s="20">
        <v>5995852.3336320017</v>
      </c>
      <c r="I377" s="20">
        <v>0</v>
      </c>
    </row>
    <row r="378" spans="1:9" x14ac:dyDescent="0.3">
      <c r="A378" s="26" t="s">
        <v>858</v>
      </c>
      <c r="B378" s="20">
        <v>3889.0899999999997</v>
      </c>
      <c r="C378" s="20">
        <v>8270.7699999999986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</row>
    <row r="379" spans="1:9" x14ac:dyDescent="0.3">
      <c r="A379" s="26" t="s">
        <v>859</v>
      </c>
      <c r="B379" s="20">
        <v>7673917.8800000008</v>
      </c>
      <c r="C379" s="20">
        <v>8227992.9800000004</v>
      </c>
      <c r="D379" s="20">
        <v>6541150.8500000015</v>
      </c>
      <c r="E379" s="20">
        <v>5532801.9100000001</v>
      </c>
      <c r="F379" s="20">
        <v>8056035.8499999996</v>
      </c>
      <c r="G379" s="20">
        <v>8217156.5669999989</v>
      </c>
      <c r="H379" s="20">
        <v>8381499.6983399997</v>
      </c>
      <c r="I379" s="20">
        <v>0</v>
      </c>
    </row>
    <row r="380" spans="1:9" x14ac:dyDescent="0.3">
      <c r="A380" s="26" t="s">
        <v>860</v>
      </c>
      <c r="B380" s="20">
        <v>2545740.38</v>
      </c>
      <c r="C380" s="20">
        <v>2966214.35</v>
      </c>
      <c r="D380" s="20">
        <v>685215.86</v>
      </c>
      <c r="E380" s="20">
        <v>2318811.9199999995</v>
      </c>
      <c r="F380" s="20">
        <v>1613457.96</v>
      </c>
      <c r="G380" s="20">
        <v>1645727.1191999998</v>
      </c>
      <c r="H380" s="20">
        <v>1678641.6615839996</v>
      </c>
      <c r="I380" s="20">
        <v>0</v>
      </c>
    </row>
    <row r="381" spans="1:9" x14ac:dyDescent="0.3">
      <c r="A381" s="26" t="s">
        <v>861</v>
      </c>
      <c r="B381" s="20">
        <v>26565833.069999997</v>
      </c>
      <c r="C381" s="20">
        <v>19919984.98</v>
      </c>
      <c r="D381" s="20">
        <v>28145045.520000007</v>
      </c>
      <c r="E381" s="20">
        <v>17293958.350000005</v>
      </c>
      <c r="F381" s="20">
        <v>32594455.990000017</v>
      </c>
      <c r="G381" s="20">
        <v>33246345.109800011</v>
      </c>
      <c r="H381" s="20">
        <v>33911272.011996008</v>
      </c>
      <c r="I381" s="20">
        <v>0</v>
      </c>
    </row>
    <row r="382" spans="1:9" x14ac:dyDescent="0.3">
      <c r="A382" s="26" t="s">
        <v>862</v>
      </c>
      <c r="B382" s="20">
        <v>4059144.18</v>
      </c>
      <c r="C382" s="20">
        <v>4210309.0500000007</v>
      </c>
      <c r="D382" s="20">
        <v>7391617.6199999992</v>
      </c>
      <c r="E382" s="20">
        <v>6471227.5700000003</v>
      </c>
      <c r="F382" s="20">
        <v>8904201.0600000005</v>
      </c>
      <c r="G382" s="20">
        <v>9082285.0811999999</v>
      </c>
      <c r="H382" s="20">
        <v>9263930.7828239985</v>
      </c>
      <c r="I382" s="20">
        <v>0</v>
      </c>
    </row>
    <row r="383" spans="1:9" x14ac:dyDescent="0.3">
      <c r="A383" s="26" t="s">
        <v>863</v>
      </c>
      <c r="B383" s="20">
        <v>4431915.84</v>
      </c>
      <c r="C383" s="20">
        <v>6352429.4199999999</v>
      </c>
      <c r="D383" s="20">
        <v>7153487.0800000019</v>
      </c>
      <c r="E383" s="20">
        <v>4694835.34</v>
      </c>
      <c r="F383" s="20">
        <v>6246708.2900000047</v>
      </c>
      <c r="G383" s="20">
        <v>6371642.4558000052</v>
      </c>
      <c r="H383" s="20">
        <v>6499075.3049160056</v>
      </c>
      <c r="I383" s="20">
        <v>0</v>
      </c>
    </row>
    <row r="384" spans="1:9" x14ac:dyDescent="0.3">
      <c r="A384" s="26" t="s">
        <v>864</v>
      </c>
      <c r="B384" s="20">
        <v>439228.42</v>
      </c>
      <c r="C384" s="20">
        <v>151094.64000000001</v>
      </c>
      <c r="D384" s="20">
        <v>1682820</v>
      </c>
      <c r="E384" s="20">
        <v>5000</v>
      </c>
      <c r="F384" s="20">
        <v>5000</v>
      </c>
      <c r="G384" s="20">
        <v>5100</v>
      </c>
      <c r="H384" s="20">
        <v>5202</v>
      </c>
      <c r="I384" s="20">
        <v>0</v>
      </c>
    </row>
    <row r="385" spans="1:9" x14ac:dyDescent="0.3">
      <c r="A385" s="26" t="s">
        <v>865</v>
      </c>
      <c r="B385" s="20">
        <v>4774671.9799999995</v>
      </c>
      <c r="C385" s="20">
        <v>2695495.58</v>
      </c>
      <c r="D385" s="20">
        <v>2156783.89</v>
      </c>
      <c r="E385" s="20">
        <v>1729758.51</v>
      </c>
      <c r="F385" s="20">
        <v>1890604.6199999994</v>
      </c>
      <c r="G385" s="20">
        <v>1928416.7124000001</v>
      </c>
      <c r="H385" s="20">
        <v>1966985.0466479997</v>
      </c>
      <c r="I385" s="20">
        <v>0</v>
      </c>
    </row>
    <row r="386" spans="1:9" x14ac:dyDescent="0.3">
      <c r="A386" s="26" t="s">
        <v>866</v>
      </c>
      <c r="B386" s="20">
        <v>1914.4099999999999</v>
      </c>
      <c r="C386" s="20">
        <v>304929.77</v>
      </c>
      <c r="D386" s="20">
        <v>83282.84</v>
      </c>
      <c r="E386" s="20">
        <v>152280.61000000002</v>
      </c>
      <c r="F386" s="20">
        <v>70831.439999999988</v>
      </c>
      <c r="G386" s="20">
        <v>72248.068799999994</v>
      </c>
      <c r="H386" s="20">
        <v>73693.030176000015</v>
      </c>
      <c r="I386" s="20">
        <v>0</v>
      </c>
    </row>
    <row r="387" spans="1:9" x14ac:dyDescent="0.3">
      <c r="A387" s="25" t="s">
        <v>867</v>
      </c>
      <c r="B387" s="20"/>
      <c r="C387" s="20"/>
      <c r="D387" s="20"/>
      <c r="E387" s="20"/>
      <c r="F387" s="20"/>
      <c r="G387" s="20"/>
      <c r="H387" s="20"/>
      <c r="I387" s="20"/>
    </row>
    <row r="388" spans="1:9" x14ac:dyDescent="0.3">
      <c r="A388" s="26" t="s">
        <v>868</v>
      </c>
      <c r="B388" s="20">
        <v>60561450.360000007</v>
      </c>
      <c r="C388" s="20">
        <v>80858539.939999983</v>
      </c>
      <c r="D388" s="20">
        <v>102904683.30000004</v>
      </c>
      <c r="E388" s="20">
        <v>84394214.62000002</v>
      </c>
      <c r="F388" s="20">
        <v>91258367.930000007</v>
      </c>
      <c r="G388" s="20">
        <v>93083535.288599998</v>
      </c>
      <c r="H388" s="20">
        <v>94945205.994371995</v>
      </c>
      <c r="I388" s="20">
        <v>0</v>
      </c>
    </row>
    <row r="389" spans="1:9" x14ac:dyDescent="0.3">
      <c r="A389" s="26" t="s">
        <v>869</v>
      </c>
      <c r="B389" s="20">
        <v>9068871.5499999989</v>
      </c>
      <c r="C389" s="20">
        <v>7064700.8600000003</v>
      </c>
      <c r="D389" s="20">
        <v>10286032.209999999</v>
      </c>
      <c r="E389" s="20">
        <v>8282053.2199999997</v>
      </c>
      <c r="F389" s="20">
        <v>11232051.850000001</v>
      </c>
      <c r="G389" s="20">
        <v>11456692.887000002</v>
      </c>
      <c r="H389" s="20">
        <v>11685826.744739998</v>
      </c>
      <c r="I389" s="20">
        <v>0</v>
      </c>
    </row>
    <row r="390" spans="1:9" x14ac:dyDescent="0.3">
      <c r="A390" s="26" t="s">
        <v>870</v>
      </c>
      <c r="B390" s="20">
        <v>123833.66</v>
      </c>
      <c r="C390" s="20">
        <v>0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</row>
    <row r="391" spans="1:9" x14ac:dyDescent="0.3">
      <c r="A391" s="26" t="s">
        <v>871</v>
      </c>
      <c r="B391" s="20">
        <v>1687401.0500000003</v>
      </c>
      <c r="C391" s="20">
        <v>27774988.969999999</v>
      </c>
      <c r="D391" s="20">
        <v>28136800</v>
      </c>
      <c r="E391" s="20">
        <v>27161800</v>
      </c>
      <c r="F391" s="20">
        <v>610000</v>
      </c>
      <c r="G391" s="20">
        <v>622200.00000000012</v>
      </c>
      <c r="H391" s="20">
        <v>634644.00000000012</v>
      </c>
      <c r="I391" s="20">
        <v>0</v>
      </c>
    </row>
    <row r="392" spans="1:9" x14ac:dyDescent="0.3">
      <c r="A392" s="26" t="s">
        <v>872</v>
      </c>
      <c r="B392" s="20">
        <v>29599496.240000002</v>
      </c>
      <c r="C392" s="20">
        <v>18697574.389999997</v>
      </c>
      <c r="D392" s="20">
        <v>9650309.8499999978</v>
      </c>
      <c r="E392" s="20">
        <v>20982857.239999998</v>
      </c>
      <c r="F392" s="20">
        <v>17146986.82</v>
      </c>
      <c r="G392" s="20">
        <v>17489926.556400001</v>
      </c>
      <c r="H392" s="20">
        <v>17839725.087528002</v>
      </c>
      <c r="I392" s="20">
        <v>0</v>
      </c>
    </row>
    <row r="393" spans="1:9" x14ac:dyDescent="0.3">
      <c r="A393" s="26" t="s">
        <v>873</v>
      </c>
      <c r="B393" s="20">
        <v>13143016.190000003</v>
      </c>
      <c r="C393" s="20">
        <v>12752539.620000001</v>
      </c>
      <c r="D393" s="20">
        <v>8226755.4699999997</v>
      </c>
      <c r="E393" s="20">
        <v>7381795.2700000014</v>
      </c>
      <c r="F393" s="20">
        <v>12880892.83</v>
      </c>
      <c r="G393" s="20">
        <v>13138510.6866</v>
      </c>
      <c r="H393" s="20">
        <v>13401280.900331998</v>
      </c>
      <c r="I393" s="20">
        <v>0</v>
      </c>
    </row>
    <row r="394" spans="1:9" x14ac:dyDescent="0.3">
      <c r="A394" s="26" t="s">
        <v>874</v>
      </c>
      <c r="B394" s="20">
        <v>0</v>
      </c>
      <c r="C394" s="20">
        <v>0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</row>
    <row r="395" spans="1:9" x14ac:dyDescent="0.3">
      <c r="A395" s="26" t="s">
        <v>875</v>
      </c>
      <c r="B395" s="20">
        <v>22554435.029999997</v>
      </c>
      <c r="C395" s="20">
        <v>19987168.689999998</v>
      </c>
      <c r="D395" s="20">
        <v>9867333.0200000033</v>
      </c>
      <c r="E395" s="20">
        <v>18014840.280000001</v>
      </c>
      <c r="F395" s="20">
        <v>21131209.120000001</v>
      </c>
      <c r="G395" s="20">
        <v>21553833.3024</v>
      </c>
      <c r="H395" s="20">
        <v>21984909.968448002</v>
      </c>
      <c r="I395" s="20">
        <v>0</v>
      </c>
    </row>
    <row r="396" spans="1:9" x14ac:dyDescent="0.3">
      <c r="A396" s="26" t="s">
        <v>876</v>
      </c>
      <c r="B396" s="20">
        <v>14762.08</v>
      </c>
      <c r="C396" s="20">
        <v>585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</row>
    <row r="397" spans="1:9" x14ac:dyDescent="0.3">
      <c r="A397" s="25" t="s">
        <v>877</v>
      </c>
      <c r="B397" s="20"/>
      <c r="C397" s="20"/>
      <c r="D397" s="20"/>
      <c r="E397" s="20"/>
      <c r="F397" s="20"/>
      <c r="G397" s="20"/>
      <c r="H397" s="20"/>
      <c r="I397" s="20"/>
    </row>
    <row r="398" spans="1:9" x14ac:dyDescent="0.3">
      <c r="A398" s="26" t="s">
        <v>878</v>
      </c>
      <c r="B398" s="20">
        <v>8618643.7899999991</v>
      </c>
      <c r="C398" s="20">
        <v>8024500.5899999989</v>
      </c>
      <c r="D398" s="20">
        <v>10032654.850000007</v>
      </c>
      <c r="E398" s="20">
        <v>10309490.880000008</v>
      </c>
      <c r="F398" s="20">
        <v>10700397.600000003</v>
      </c>
      <c r="G398" s="20">
        <v>10914405.552000003</v>
      </c>
      <c r="H398" s="20">
        <v>11132693.663040003</v>
      </c>
      <c r="I398" s="20">
        <v>0</v>
      </c>
    </row>
    <row r="399" spans="1:9" x14ac:dyDescent="0.3">
      <c r="A399" s="26" t="s">
        <v>879</v>
      </c>
      <c r="B399" s="20">
        <v>165694.32999999999</v>
      </c>
      <c r="C399" s="20">
        <v>205179.65</v>
      </c>
      <c r="D399" s="20">
        <v>225745.54000000004</v>
      </c>
      <c r="E399" s="20">
        <v>228484.00000000003</v>
      </c>
      <c r="F399" s="20">
        <v>272937.72000000003</v>
      </c>
      <c r="G399" s="20">
        <v>278396.47440000001</v>
      </c>
      <c r="H399" s="20">
        <v>283964.403888</v>
      </c>
      <c r="I399" s="20">
        <v>0</v>
      </c>
    </row>
    <row r="400" spans="1:9" x14ac:dyDescent="0.3">
      <c r="A400" s="26" t="s">
        <v>880</v>
      </c>
      <c r="B400" s="20">
        <v>14215824.230000002</v>
      </c>
      <c r="C400" s="20">
        <v>12144438.109999999</v>
      </c>
      <c r="D400" s="20">
        <v>13537900.480000004</v>
      </c>
      <c r="E400" s="20">
        <v>14993664.25999999</v>
      </c>
      <c r="F400" s="20">
        <v>18169353.409999993</v>
      </c>
      <c r="G400" s="20">
        <v>18532740.478199996</v>
      </c>
      <c r="H400" s="20">
        <v>18903395.287763994</v>
      </c>
      <c r="I400" s="20">
        <v>0</v>
      </c>
    </row>
    <row r="401" spans="1:9" x14ac:dyDescent="0.3">
      <c r="A401" s="26" t="s">
        <v>881</v>
      </c>
      <c r="B401" s="20">
        <v>509294.53999999992</v>
      </c>
      <c r="C401" s="20">
        <v>540693.65</v>
      </c>
      <c r="D401" s="20">
        <v>320740.85999999993</v>
      </c>
      <c r="E401" s="20">
        <v>323080.69999999995</v>
      </c>
      <c r="F401" s="20">
        <v>387171.15999999992</v>
      </c>
      <c r="G401" s="20">
        <v>394914.58319999994</v>
      </c>
      <c r="H401" s="20">
        <v>402812.87486399995</v>
      </c>
      <c r="I401" s="20">
        <v>0</v>
      </c>
    </row>
    <row r="402" spans="1:9" x14ac:dyDescent="0.3">
      <c r="A402" s="26" t="s">
        <v>882</v>
      </c>
      <c r="B402" s="20">
        <v>48213222.549999997</v>
      </c>
      <c r="C402" s="20">
        <v>48178779.29999999</v>
      </c>
      <c r="D402" s="20">
        <v>47665736.750000037</v>
      </c>
      <c r="E402" s="20">
        <v>62856592.369999997</v>
      </c>
      <c r="F402" s="20">
        <v>51989554.590000011</v>
      </c>
      <c r="G402" s="20">
        <v>53029345.681800008</v>
      </c>
      <c r="H402" s="20">
        <v>54089932.595436022</v>
      </c>
      <c r="I402" s="20">
        <v>0</v>
      </c>
    </row>
    <row r="403" spans="1:9" x14ac:dyDescent="0.3">
      <c r="A403" s="26" t="s">
        <v>883</v>
      </c>
      <c r="B403" s="20">
        <v>4056159.5499999993</v>
      </c>
      <c r="C403" s="20">
        <v>4157014.6</v>
      </c>
      <c r="D403" s="20">
        <v>4062806.6700000013</v>
      </c>
      <c r="E403" s="20">
        <v>3992122.4800000004</v>
      </c>
      <c r="F403" s="20">
        <v>4176758.1300000004</v>
      </c>
      <c r="G403" s="20">
        <v>4260293.2926000012</v>
      </c>
      <c r="H403" s="20">
        <v>4345499.1584520005</v>
      </c>
      <c r="I403" s="20">
        <v>0</v>
      </c>
    </row>
    <row r="404" spans="1:9" x14ac:dyDescent="0.3">
      <c r="A404" s="26" t="s">
        <v>884</v>
      </c>
      <c r="B404" s="20">
        <v>4757564.9399999995</v>
      </c>
      <c r="C404" s="20">
        <v>5458702.9199999999</v>
      </c>
      <c r="D404" s="20">
        <v>6930242.1799999978</v>
      </c>
      <c r="E404" s="20">
        <v>7833206.3000000026</v>
      </c>
      <c r="F404" s="20">
        <v>6954363.8800000018</v>
      </c>
      <c r="G404" s="20">
        <v>7093451.1576000005</v>
      </c>
      <c r="H404" s="20">
        <v>7235320.1807519998</v>
      </c>
      <c r="I404" s="20">
        <v>0</v>
      </c>
    </row>
    <row r="405" spans="1:9" x14ac:dyDescent="0.3">
      <c r="A405" s="26" t="s">
        <v>885</v>
      </c>
      <c r="B405" s="20">
        <v>4507991.92</v>
      </c>
      <c r="C405" s="20">
        <v>41108.080000000002</v>
      </c>
      <c r="D405" s="20">
        <v>29008.79</v>
      </c>
      <c r="E405" s="20">
        <v>29399.35</v>
      </c>
      <c r="F405" s="20">
        <v>35867.68</v>
      </c>
      <c r="G405" s="20">
        <v>36585.033600000002</v>
      </c>
      <c r="H405" s="20">
        <v>37316.734272000002</v>
      </c>
      <c r="I405" s="20">
        <v>0</v>
      </c>
    </row>
    <row r="406" spans="1:9" x14ac:dyDescent="0.3">
      <c r="A406" s="25" t="s">
        <v>886</v>
      </c>
      <c r="B406" s="20"/>
      <c r="C406" s="20"/>
      <c r="D406" s="20"/>
      <c r="E406" s="20"/>
      <c r="F406" s="20"/>
      <c r="G406" s="20"/>
      <c r="H406" s="20"/>
      <c r="I406" s="20"/>
    </row>
    <row r="407" spans="1:9" x14ac:dyDescent="0.3">
      <c r="A407" s="26" t="s">
        <v>887</v>
      </c>
      <c r="B407" s="20">
        <v>656273.2300000001</v>
      </c>
      <c r="C407" s="20">
        <v>865238.07000000007</v>
      </c>
      <c r="D407" s="20">
        <v>624298.93000000005</v>
      </c>
      <c r="E407" s="20">
        <v>609360.59000000008</v>
      </c>
      <c r="F407" s="20">
        <v>605679.13</v>
      </c>
      <c r="G407" s="20">
        <v>617792.71259999997</v>
      </c>
      <c r="H407" s="20">
        <v>630148.56685200019</v>
      </c>
      <c r="I407" s="20">
        <v>0</v>
      </c>
    </row>
    <row r="408" spans="1:9" x14ac:dyDescent="0.3">
      <c r="A408" s="26" t="s">
        <v>888</v>
      </c>
      <c r="B408" s="20">
        <v>318552.33999999997</v>
      </c>
      <c r="C408" s="20">
        <v>309753.87000000011</v>
      </c>
      <c r="D408" s="20">
        <v>314257.2300000001</v>
      </c>
      <c r="E408" s="20">
        <v>314715.17000000004</v>
      </c>
      <c r="F408" s="20">
        <v>319326.18999999994</v>
      </c>
      <c r="G408" s="20">
        <v>325712.71379999997</v>
      </c>
      <c r="H408" s="20">
        <v>332226.96807599999</v>
      </c>
      <c r="I408" s="20">
        <v>0</v>
      </c>
    </row>
    <row r="409" spans="1:9" x14ac:dyDescent="0.3">
      <c r="A409" s="26" t="s">
        <v>889</v>
      </c>
      <c r="B409" s="20">
        <v>155479.82999999999</v>
      </c>
      <c r="C409" s="20">
        <v>155245.54</v>
      </c>
      <c r="D409" s="20">
        <v>168618</v>
      </c>
      <c r="E409" s="20">
        <v>159000</v>
      </c>
      <c r="F409" s="20">
        <v>159000</v>
      </c>
      <c r="G409" s="20">
        <v>162180</v>
      </c>
      <c r="H409" s="20">
        <v>165423.59999999998</v>
      </c>
      <c r="I409" s="20">
        <v>0</v>
      </c>
    </row>
    <row r="410" spans="1:9" x14ac:dyDescent="0.3">
      <c r="A410" s="26" t="s">
        <v>890</v>
      </c>
      <c r="B410" s="20">
        <v>1835783.81</v>
      </c>
      <c r="C410" s="20">
        <v>913610.48</v>
      </c>
      <c r="D410" s="20">
        <v>601626.25</v>
      </c>
      <c r="E410" s="20">
        <v>634564.93000000005</v>
      </c>
      <c r="F410" s="20">
        <v>639040.64</v>
      </c>
      <c r="G410" s="20">
        <v>651821.45279999997</v>
      </c>
      <c r="H410" s="20">
        <v>664857.88185600005</v>
      </c>
      <c r="I410" s="20">
        <v>0</v>
      </c>
    </row>
    <row r="411" spans="1:9" x14ac:dyDescent="0.3">
      <c r="A411" s="26" t="s">
        <v>891</v>
      </c>
      <c r="B411" s="20">
        <v>1619105.62</v>
      </c>
      <c r="C411" s="20">
        <v>1630787.44</v>
      </c>
      <c r="D411" s="20">
        <v>1857368.8800000001</v>
      </c>
      <c r="E411" s="20">
        <v>2047571.5899999996</v>
      </c>
      <c r="F411" s="20">
        <v>2079775.9000000001</v>
      </c>
      <c r="G411" s="20">
        <v>2121371.4180000001</v>
      </c>
      <c r="H411" s="20">
        <v>2163798.8463600003</v>
      </c>
      <c r="I411" s="20">
        <v>0</v>
      </c>
    </row>
    <row r="412" spans="1:9" x14ac:dyDescent="0.3">
      <c r="A412" s="26" t="s">
        <v>892</v>
      </c>
      <c r="B412" s="20">
        <v>1054425.51</v>
      </c>
      <c r="C412" s="20">
        <v>552378.44000000006</v>
      </c>
      <c r="D412" s="20">
        <v>1052345.9099999999</v>
      </c>
      <c r="E412" s="20">
        <v>1128662.29</v>
      </c>
      <c r="F412" s="20">
        <v>1158533.68</v>
      </c>
      <c r="G412" s="20">
        <v>1181704.3536</v>
      </c>
      <c r="H412" s="20">
        <v>1205338.4406720002</v>
      </c>
      <c r="I412" s="20">
        <v>0</v>
      </c>
    </row>
    <row r="413" spans="1:9" x14ac:dyDescent="0.3">
      <c r="A413" s="26" t="s">
        <v>893</v>
      </c>
      <c r="B413" s="20">
        <v>6477303.2299999995</v>
      </c>
      <c r="C413" s="20">
        <v>6246429.3099999996</v>
      </c>
      <c r="D413" s="20">
        <v>4019387.1600000015</v>
      </c>
      <c r="E413" s="20">
        <v>4695042.5099999979</v>
      </c>
      <c r="F413" s="20">
        <v>4425864.0799999991</v>
      </c>
      <c r="G413" s="20">
        <v>4514381.3616000004</v>
      </c>
      <c r="H413" s="20">
        <v>4604668.9888319997</v>
      </c>
      <c r="I413" s="20">
        <v>0</v>
      </c>
    </row>
    <row r="414" spans="1:9" x14ac:dyDescent="0.3">
      <c r="A414" s="26" t="s">
        <v>894</v>
      </c>
      <c r="B414" s="20">
        <v>1710039.72</v>
      </c>
      <c r="C414" s="20">
        <v>1244672.05</v>
      </c>
      <c r="D414" s="20">
        <v>1006105.0100000001</v>
      </c>
      <c r="E414" s="20">
        <v>1025440.0100000001</v>
      </c>
      <c r="F414" s="20">
        <v>967939.97000000009</v>
      </c>
      <c r="G414" s="20">
        <v>987298.76939999999</v>
      </c>
      <c r="H414" s="20">
        <v>1007044.744788</v>
      </c>
      <c r="I414" s="20">
        <v>0</v>
      </c>
    </row>
    <row r="415" spans="1:9" x14ac:dyDescent="0.3">
      <c r="A415" s="26" t="s">
        <v>895</v>
      </c>
      <c r="B415" s="20">
        <v>9693409.209999999</v>
      </c>
      <c r="C415" s="20">
        <v>12716880.459999999</v>
      </c>
      <c r="D415" s="20">
        <v>9762654.049999997</v>
      </c>
      <c r="E415" s="20">
        <v>11419948.070000004</v>
      </c>
      <c r="F415" s="20">
        <v>11739224.520000001</v>
      </c>
      <c r="G415" s="20">
        <v>11974009.010400001</v>
      </c>
      <c r="H415" s="20">
        <v>12213489.190608002</v>
      </c>
      <c r="I415" s="20">
        <v>0</v>
      </c>
    </row>
    <row r="416" spans="1:9" x14ac:dyDescent="0.3">
      <c r="A416" s="26" t="s">
        <v>896</v>
      </c>
      <c r="B416" s="20">
        <v>897440.34999999986</v>
      </c>
      <c r="C416" s="20">
        <v>1402457.9499999997</v>
      </c>
      <c r="D416" s="20">
        <v>1254000</v>
      </c>
      <c r="E416" s="20">
        <v>1254000</v>
      </c>
      <c r="F416" s="20">
        <v>1254000</v>
      </c>
      <c r="G416" s="20">
        <v>1279080</v>
      </c>
      <c r="H416" s="20">
        <v>1304661.6000000003</v>
      </c>
      <c r="I416" s="20">
        <v>0</v>
      </c>
    </row>
    <row r="417" spans="1:9" x14ac:dyDescent="0.3">
      <c r="A417" s="26" t="s">
        <v>897</v>
      </c>
      <c r="B417" s="20">
        <v>565482.16</v>
      </c>
      <c r="C417" s="20">
        <v>579595.82999999996</v>
      </c>
      <c r="D417" s="20">
        <v>589932.99999999988</v>
      </c>
      <c r="E417" s="20">
        <v>643783.55000000005</v>
      </c>
      <c r="F417" s="20">
        <v>667497.80000000005</v>
      </c>
      <c r="G417" s="20">
        <v>680847.75600000005</v>
      </c>
      <c r="H417" s="20">
        <v>694464.71112000023</v>
      </c>
      <c r="I417" s="20">
        <v>0</v>
      </c>
    </row>
    <row r="418" spans="1:9" x14ac:dyDescent="0.3">
      <c r="A418" s="25" t="s">
        <v>898</v>
      </c>
      <c r="B418" s="20"/>
      <c r="C418" s="20"/>
      <c r="D418" s="20"/>
      <c r="E418" s="20"/>
      <c r="F418" s="20"/>
      <c r="G418" s="20"/>
      <c r="H418" s="20"/>
      <c r="I418" s="20"/>
    </row>
    <row r="419" spans="1:9" x14ac:dyDescent="0.3">
      <c r="A419" s="26" t="s">
        <v>899</v>
      </c>
      <c r="B419" s="20">
        <v>18473689.620000001</v>
      </c>
      <c r="C419" s="20">
        <v>17651788.050000004</v>
      </c>
      <c r="D419" s="20">
        <v>15658665.590000005</v>
      </c>
      <c r="E419" s="20">
        <v>16097705.640000006</v>
      </c>
      <c r="F419" s="20">
        <v>16598421.670000002</v>
      </c>
      <c r="G419" s="20">
        <v>16930390.103400003</v>
      </c>
      <c r="H419" s="20">
        <v>17268997.905468002</v>
      </c>
      <c r="I419" s="20">
        <v>0</v>
      </c>
    </row>
    <row r="420" spans="1:9" x14ac:dyDescent="0.3">
      <c r="A420" s="26" t="s">
        <v>900</v>
      </c>
      <c r="B420" s="20">
        <v>35225.599999999999</v>
      </c>
      <c r="C420" s="20">
        <v>24879.659999999996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</row>
    <row r="421" spans="1:9" x14ac:dyDescent="0.3">
      <c r="A421" s="26" t="s">
        <v>901</v>
      </c>
      <c r="B421" s="20">
        <v>616684.71</v>
      </c>
      <c r="C421" s="20">
        <v>823772.88</v>
      </c>
      <c r="D421" s="20">
        <v>610457.03999999992</v>
      </c>
      <c r="E421" s="20">
        <v>572164.59</v>
      </c>
      <c r="F421" s="20">
        <v>572349.53999999992</v>
      </c>
      <c r="G421" s="20">
        <v>583796.53080000007</v>
      </c>
      <c r="H421" s="20">
        <v>595472.46141600003</v>
      </c>
      <c r="I421" s="20">
        <v>0</v>
      </c>
    </row>
    <row r="422" spans="1:9" x14ac:dyDescent="0.3">
      <c r="A422" s="26" t="s">
        <v>902</v>
      </c>
      <c r="B422" s="20">
        <v>9455188.5700000003</v>
      </c>
      <c r="C422" s="20">
        <v>11082095.360000003</v>
      </c>
      <c r="D422" s="20">
        <v>11171998.870000001</v>
      </c>
      <c r="E422" s="20">
        <v>11073958.000000004</v>
      </c>
      <c r="F422" s="20">
        <v>11037854.910000008</v>
      </c>
      <c r="G422" s="20">
        <v>11258612.008200008</v>
      </c>
      <c r="H422" s="20">
        <v>11483784.248364005</v>
      </c>
      <c r="I422" s="20">
        <v>0</v>
      </c>
    </row>
    <row r="423" spans="1:9" x14ac:dyDescent="0.3">
      <c r="A423" s="26" t="s">
        <v>903</v>
      </c>
      <c r="B423" s="20">
        <v>351.73</v>
      </c>
      <c r="C423" s="20">
        <v>253.35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</row>
    <row r="424" spans="1:9" x14ac:dyDescent="0.3">
      <c r="A424" s="26" t="s">
        <v>904</v>
      </c>
      <c r="B424" s="20">
        <v>1628581.54</v>
      </c>
      <c r="C424" s="20">
        <v>2478151.0199999996</v>
      </c>
      <c r="D424" s="20">
        <v>2734611</v>
      </c>
      <c r="E424" s="20">
        <v>2755269.9600000004</v>
      </c>
      <c r="F424" s="20">
        <v>2615269.92</v>
      </c>
      <c r="G424" s="20">
        <v>2667575.3184000007</v>
      </c>
      <c r="H424" s="20">
        <v>2720926.8247679994</v>
      </c>
      <c r="I424" s="20">
        <v>0</v>
      </c>
    </row>
    <row r="425" spans="1:9" x14ac:dyDescent="0.3">
      <c r="A425" s="26" t="s">
        <v>905</v>
      </c>
      <c r="B425" s="20">
        <v>543295.99</v>
      </c>
      <c r="C425" s="20">
        <v>621795.1</v>
      </c>
      <c r="D425" s="20">
        <v>551529.39000000013</v>
      </c>
      <c r="E425" s="20">
        <v>556990.79</v>
      </c>
      <c r="F425" s="20">
        <v>563564.6</v>
      </c>
      <c r="G425" s="20">
        <v>574835.89199999999</v>
      </c>
      <c r="H425" s="20">
        <v>586332.60983999993</v>
      </c>
      <c r="I425" s="20">
        <v>0</v>
      </c>
    </row>
    <row r="426" spans="1:9" x14ac:dyDescent="0.3">
      <c r="A426" s="26" t="s">
        <v>906</v>
      </c>
      <c r="B426" s="20">
        <v>105193490.51000002</v>
      </c>
      <c r="C426" s="20">
        <v>106243691.63999997</v>
      </c>
      <c r="D426" s="20">
        <v>108911781.06999989</v>
      </c>
      <c r="E426" s="20">
        <v>116078114.41000012</v>
      </c>
      <c r="F426" s="20">
        <v>127045723.69999997</v>
      </c>
      <c r="G426" s="20">
        <v>129586638.17399995</v>
      </c>
      <c r="H426" s="20">
        <v>132178370.93748</v>
      </c>
      <c r="I426" s="20">
        <v>0</v>
      </c>
    </row>
    <row r="427" spans="1:9" x14ac:dyDescent="0.3">
      <c r="A427" s="26" t="s">
        <v>907</v>
      </c>
      <c r="B427" s="20">
        <v>22100137.490000002</v>
      </c>
      <c r="C427" s="20">
        <v>19644840.200000003</v>
      </c>
      <c r="D427" s="20">
        <v>23419464.089999992</v>
      </c>
      <c r="E427" s="20">
        <v>25091133.760000005</v>
      </c>
      <c r="F427" s="20">
        <v>28531696.430000022</v>
      </c>
      <c r="G427" s="20">
        <v>29102330.35860002</v>
      </c>
      <c r="H427" s="20">
        <v>29684376.965772018</v>
      </c>
      <c r="I427" s="20">
        <v>0</v>
      </c>
    </row>
    <row r="428" spans="1:9" x14ac:dyDescent="0.3">
      <c r="A428" s="26" t="s">
        <v>908</v>
      </c>
      <c r="B428" s="20">
        <v>42392.25</v>
      </c>
      <c r="C428" s="20">
        <v>37645.06</v>
      </c>
      <c r="D428" s="20">
        <v>37968.849999999991</v>
      </c>
      <c r="E428" s="20">
        <v>39032.089999999997</v>
      </c>
      <c r="F428" s="20">
        <v>-0.91000000000000014</v>
      </c>
      <c r="G428" s="20">
        <v>-0.92820000000000025</v>
      </c>
      <c r="H428" s="20">
        <v>-0.94676400000000038</v>
      </c>
      <c r="I428" s="20">
        <v>0</v>
      </c>
    </row>
    <row r="429" spans="1:9" x14ac:dyDescent="0.3">
      <c r="A429" s="26" t="s">
        <v>909</v>
      </c>
      <c r="B429" s="20">
        <v>10232858.960000001</v>
      </c>
      <c r="C429" s="20">
        <v>10028895.340000009</v>
      </c>
      <c r="D429" s="20">
        <v>10744701.690000007</v>
      </c>
      <c r="E429" s="20">
        <v>11158299.170000017</v>
      </c>
      <c r="F429" s="20">
        <v>11802670.37000001</v>
      </c>
      <c r="G429" s="20">
        <v>12038723.777400013</v>
      </c>
      <c r="H429" s="20">
        <v>12279498.252948014</v>
      </c>
      <c r="I429" s="20">
        <v>0</v>
      </c>
    </row>
    <row r="430" spans="1:9" x14ac:dyDescent="0.3">
      <c r="A430" s="26" t="s">
        <v>910</v>
      </c>
      <c r="B430" s="20">
        <v>4060286.7800000003</v>
      </c>
      <c r="C430" s="20">
        <v>3778222.41</v>
      </c>
      <c r="D430" s="20">
        <v>3773261.2399999998</v>
      </c>
      <c r="E430" s="20">
        <v>3998619.950000002</v>
      </c>
      <c r="F430" s="20">
        <v>4142111.7899999991</v>
      </c>
      <c r="G430" s="20">
        <v>4224954.025799999</v>
      </c>
      <c r="H430" s="20">
        <v>4309453.1063159993</v>
      </c>
      <c r="I430" s="20">
        <v>0</v>
      </c>
    </row>
    <row r="431" spans="1:9" x14ac:dyDescent="0.3">
      <c r="A431" s="26" t="s">
        <v>911</v>
      </c>
      <c r="B431" s="20">
        <v>5962221.5100000007</v>
      </c>
      <c r="C431" s="20">
        <v>5721648.8700000048</v>
      </c>
      <c r="D431" s="20">
        <v>5438577.6900000013</v>
      </c>
      <c r="E431" s="20">
        <v>6170583.2400000067</v>
      </c>
      <c r="F431" s="20">
        <v>5635928.350000008</v>
      </c>
      <c r="G431" s="20">
        <v>5748646.9170000078</v>
      </c>
      <c r="H431" s="20">
        <v>5863619.8553400096</v>
      </c>
      <c r="I431" s="20">
        <v>0</v>
      </c>
    </row>
    <row r="432" spans="1:9" x14ac:dyDescent="0.3">
      <c r="A432" s="26" t="s">
        <v>912</v>
      </c>
      <c r="B432" s="20">
        <v>1103148.9099999999</v>
      </c>
      <c r="C432" s="20">
        <v>1196896.71</v>
      </c>
      <c r="D432" s="20">
        <v>692909.71</v>
      </c>
      <c r="E432" s="20">
        <v>705191.63</v>
      </c>
      <c r="F432" s="20">
        <v>719662.6100000001</v>
      </c>
      <c r="G432" s="20">
        <v>734055.86219999997</v>
      </c>
      <c r="H432" s="20">
        <v>748736.97944400006</v>
      </c>
      <c r="I432" s="20">
        <v>0</v>
      </c>
    </row>
    <row r="433" spans="1:9" x14ac:dyDescent="0.3">
      <c r="A433" s="25" t="s">
        <v>913</v>
      </c>
      <c r="B433" s="20"/>
      <c r="C433" s="20"/>
      <c r="D433" s="20"/>
      <c r="E433" s="20"/>
      <c r="F433" s="20"/>
      <c r="G433" s="20"/>
      <c r="H433" s="20"/>
      <c r="I433" s="20"/>
    </row>
    <row r="434" spans="1:9" x14ac:dyDescent="0.3">
      <c r="A434" s="26" t="s">
        <v>914</v>
      </c>
      <c r="B434" s="20">
        <v>11128943.98</v>
      </c>
      <c r="C434" s="20">
        <v>13264250.319999997</v>
      </c>
      <c r="D434" s="20">
        <v>13159228.459999999</v>
      </c>
      <c r="E434" s="20">
        <v>14197526.219999999</v>
      </c>
      <c r="F434" s="20">
        <v>14605582.589999996</v>
      </c>
      <c r="G434" s="20">
        <v>14897694.241799995</v>
      </c>
      <c r="H434" s="20">
        <v>15195648.126635995</v>
      </c>
      <c r="I434" s="20">
        <v>0</v>
      </c>
    </row>
    <row r="435" spans="1:9" x14ac:dyDescent="0.3">
      <c r="A435" s="24" t="s">
        <v>915</v>
      </c>
      <c r="B435" s="20"/>
      <c r="C435" s="20"/>
      <c r="D435" s="20"/>
      <c r="E435" s="20"/>
      <c r="F435" s="20"/>
      <c r="G435" s="20"/>
      <c r="H435" s="20"/>
      <c r="I435" s="20"/>
    </row>
    <row r="436" spans="1:9" x14ac:dyDescent="0.3">
      <c r="A436" s="25" t="s">
        <v>916</v>
      </c>
      <c r="B436" s="20"/>
      <c r="C436" s="20"/>
      <c r="D436" s="20"/>
      <c r="E436" s="20"/>
      <c r="F436" s="20"/>
      <c r="G436" s="20"/>
      <c r="H436" s="20"/>
      <c r="I436" s="20"/>
    </row>
    <row r="437" spans="1:9" x14ac:dyDescent="0.3">
      <c r="A437" s="26" t="s">
        <v>917</v>
      </c>
      <c r="B437" s="20">
        <v>0</v>
      </c>
      <c r="C437" s="20">
        <v>7387.68</v>
      </c>
      <c r="D437" s="20">
        <v>1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</row>
    <row r="438" spans="1:9" x14ac:dyDescent="0.3">
      <c r="A438" s="26" t="s">
        <v>918</v>
      </c>
      <c r="B438" s="20">
        <v>0</v>
      </c>
      <c r="C438" s="20">
        <v>0</v>
      </c>
      <c r="D438" s="20">
        <v>1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</row>
    <row r="439" spans="1:9" x14ac:dyDescent="0.3">
      <c r="A439" s="26" t="s">
        <v>919</v>
      </c>
      <c r="B439" s="20">
        <v>0</v>
      </c>
      <c r="C439" s="20">
        <v>2591819.13</v>
      </c>
      <c r="D439" s="20">
        <v>3463572</v>
      </c>
      <c r="E439" s="20">
        <v>2678713</v>
      </c>
      <c r="F439" s="20">
        <v>2234074</v>
      </c>
      <c r="G439" s="20">
        <v>1981994</v>
      </c>
      <c r="H439" s="20">
        <v>1819128</v>
      </c>
      <c r="I439" s="20">
        <v>0</v>
      </c>
    </row>
    <row r="440" spans="1:9" x14ac:dyDescent="0.3">
      <c r="A440" s="26" t="s">
        <v>920</v>
      </c>
      <c r="B440" s="20">
        <v>0</v>
      </c>
      <c r="C440" s="20">
        <v>9993.69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</row>
    <row r="441" spans="1:9" x14ac:dyDescent="0.3">
      <c r="A441" s="26" t="s">
        <v>921</v>
      </c>
      <c r="B441" s="20">
        <v>0</v>
      </c>
      <c r="C441" s="20">
        <v>188202.88</v>
      </c>
      <c r="D441" s="20">
        <v>1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</row>
    <row r="442" spans="1:9" x14ac:dyDescent="0.3">
      <c r="A442" s="26" t="s">
        <v>922</v>
      </c>
      <c r="B442" s="20">
        <v>0</v>
      </c>
      <c r="C442" s="20">
        <v>64.260000000000005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</row>
    <row r="443" spans="1:9" x14ac:dyDescent="0.3">
      <c r="A443" s="26" t="s">
        <v>923</v>
      </c>
      <c r="B443" s="20">
        <v>0</v>
      </c>
      <c r="C443" s="20">
        <v>158.12</v>
      </c>
      <c r="D443" s="20">
        <v>1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</row>
    <row r="444" spans="1:9" x14ac:dyDescent="0.3">
      <c r="A444" s="26" t="s">
        <v>924</v>
      </c>
      <c r="B444" s="20">
        <v>0</v>
      </c>
      <c r="C444" s="20">
        <v>0</v>
      </c>
      <c r="D444" s="20">
        <v>1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</row>
    <row r="445" spans="1:9" x14ac:dyDescent="0.3">
      <c r="A445" s="26" t="s">
        <v>925</v>
      </c>
      <c r="B445" s="20">
        <v>0</v>
      </c>
      <c r="C445" s="20">
        <v>4506409</v>
      </c>
      <c r="D445" s="20">
        <v>38630891</v>
      </c>
      <c r="E445" s="20">
        <v>58187950</v>
      </c>
      <c r="F445" s="20">
        <v>69862014</v>
      </c>
      <c r="G445" s="20">
        <v>78938091</v>
      </c>
      <c r="H445" s="20">
        <v>91910065</v>
      </c>
      <c r="I445" s="20">
        <v>0</v>
      </c>
    </row>
    <row r="446" spans="1:9" x14ac:dyDescent="0.3">
      <c r="A446" s="26" t="s">
        <v>926</v>
      </c>
      <c r="B446" s="20">
        <v>0</v>
      </c>
      <c r="C446" s="20">
        <v>37949.449999999997</v>
      </c>
      <c r="D446" s="20">
        <v>1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</row>
    <row r="447" spans="1:9" x14ac:dyDescent="0.3">
      <c r="A447" s="26" t="s">
        <v>927</v>
      </c>
      <c r="B447" s="20">
        <v>0</v>
      </c>
      <c r="C447" s="20">
        <v>0</v>
      </c>
      <c r="D447" s="20">
        <v>1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</row>
    <row r="448" spans="1:9" x14ac:dyDescent="0.3">
      <c r="A448" s="26" t="s">
        <v>928</v>
      </c>
      <c r="B448" s="20">
        <v>0</v>
      </c>
      <c r="C448" s="20">
        <v>0</v>
      </c>
      <c r="D448" s="20">
        <v>1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</row>
    <row r="449" spans="1:9" x14ac:dyDescent="0.3">
      <c r="A449" s="26" t="s">
        <v>929</v>
      </c>
      <c r="B449" s="20">
        <v>0</v>
      </c>
      <c r="C449" s="20">
        <v>0</v>
      </c>
      <c r="D449" s="20">
        <v>1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</row>
    <row r="450" spans="1:9" x14ac:dyDescent="0.3">
      <c r="A450" s="25" t="s">
        <v>930</v>
      </c>
      <c r="B450" s="20"/>
      <c r="C450" s="20"/>
      <c r="D450" s="20"/>
      <c r="E450" s="20"/>
      <c r="F450" s="20"/>
      <c r="G450" s="20"/>
      <c r="H450" s="20"/>
      <c r="I450" s="20"/>
    </row>
    <row r="451" spans="1:9" x14ac:dyDescent="0.3">
      <c r="A451" s="26" t="s">
        <v>931</v>
      </c>
      <c r="B451" s="20">
        <v>0</v>
      </c>
      <c r="C451" s="20">
        <v>0</v>
      </c>
      <c r="D451" s="20">
        <v>1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</row>
    <row r="452" spans="1:9" x14ac:dyDescent="0.3">
      <c r="A452" s="26" t="s">
        <v>932</v>
      </c>
      <c r="B452" s="20">
        <v>0</v>
      </c>
      <c r="C452" s="20">
        <v>0</v>
      </c>
      <c r="D452" s="20">
        <v>1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</row>
    <row r="453" spans="1:9" x14ac:dyDescent="0.3">
      <c r="A453" s="26" t="s">
        <v>933</v>
      </c>
      <c r="B453" s="20">
        <v>0</v>
      </c>
      <c r="C453" s="20">
        <v>0</v>
      </c>
      <c r="D453" s="20">
        <v>1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</row>
    <row r="454" spans="1:9" x14ac:dyDescent="0.3">
      <c r="A454" s="23" t="s">
        <v>934</v>
      </c>
      <c r="B454" s="20"/>
      <c r="C454" s="20"/>
      <c r="D454" s="20"/>
      <c r="E454" s="20"/>
      <c r="F454" s="20"/>
      <c r="G454" s="20"/>
      <c r="H454" s="20"/>
      <c r="I454" s="20"/>
    </row>
    <row r="455" spans="1:9" x14ac:dyDescent="0.3">
      <c r="A455" s="24" t="s">
        <v>935</v>
      </c>
      <c r="B455" s="20"/>
      <c r="C455" s="20"/>
      <c r="D455" s="20"/>
      <c r="E455" s="20"/>
      <c r="F455" s="20"/>
      <c r="G455" s="20"/>
      <c r="H455" s="20"/>
      <c r="I455" s="20"/>
    </row>
    <row r="456" spans="1:9" x14ac:dyDescent="0.3">
      <c r="A456" s="25" t="s">
        <v>936</v>
      </c>
      <c r="B456" s="20"/>
      <c r="C456" s="20"/>
      <c r="D456" s="20"/>
      <c r="E456" s="20"/>
      <c r="F456" s="20"/>
      <c r="G456" s="20"/>
      <c r="H456" s="20"/>
      <c r="I456" s="20"/>
    </row>
    <row r="457" spans="1:9" x14ac:dyDescent="0.3">
      <c r="A457" s="26" t="s">
        <v>937</v>
      </c>
      <c r="B457" s="20">
        <v>111445.31000000001</v>
      </c>
      <c r="C457" s="20">
        <v>106531.84000000001</v>
      </c>
      <c r="D457" s="20">
        <v>106531.84000000001</v>
      </c>
      <c r="E457" s="20">
        <v>106531.84000000001</v>
      </c>
      <c r="F457" s="20">
        <v>106531.84000000001</v>
      </c>
      <c r="G457" s="20">
        <v>61621.89</v>
      </c>
      <c r="H457" s="20">
        <v>0</v>
      </c>
      <c r="I457" s="20">
        <v>0</v>
      </c>
    </row>
    <row r="458" spans="1:9" x14ac:dyDescent="0.3">
      <c r="A458" s="25" t="s">
        <v>938</v>
      </c>
      <c r="B458" s="20"/>
      <c r="C458" s="20"/>
      <c r="D458" s="20"/>
      <c r="E458" s="20"/>
      <c r="F458" s="20"/>
      <c r="G458" s="20"/>
      <c r="H458" s="20"/>
      <c r="I458" s="20"/>
    </row>
    <row r="459" spans="1:9" x14ac:dyDescent="0.3">
      <c r="A459" s="26" t="s">
        <v>939</v>
      </c>
      <c r="B459" s="20">
        <v>517249.99999999988</v>
      </c>
      <c r="C459" s="20">
        <v>515499.99999999988</v>
      </c>
      <c r="D459" s="20">
        <v>515499.99999999988</v>
      </c>
      <c r="E459" s="20">
        <v>515499.99999999988</v>
      </c>
      <c r="F459" s="20">
        <v>515499.99999999988</v>
      </c>
      <c r="G459" s="20">
        <v>515499.99999999988</v>
      </c>
      <c r="H459" s="20">
        <v>515499.99999999988</v>
      </c>
      <c r="I459" s="20">
        <v>0</v>
      </c>
    </row>
    <row r="460" spans="1:9" x14ac:dyDescent="0.3">
      <c r="A460" s="25" t="s">
        <v>940</v>
      </c>
      <c r="B460" s="20"/>
      <c r="C460" s="20"/>
      <c r="D460" s="20"/>
      <c r="E460" s="20"/>
      <c r="F460" s="20"/>
      <c r="G460" s="20"/>
      <c r="H460" s="20"/>
      <c r="I460" s="20"/>
    </row>
    <row r="461" spans="1:9" x14ac:dyDescent="0.3">
      <c r="A461" s="26" t="s">
        <v>941</v>
      </c>
      <c r="B461" s="20">
        <v>143831.57000000004</v>
      </c>
      <c r="C461" s="20">
        <v>31874.309999999998</v>
      </c>
      <c r="D461" s="20">
        <v>31874.309999999998</v>
      </c>
      <c r="E461" s="20">
        <v>31874.309999999998</v>
      </c>
      <c r="F461" s="20">
        <v>31874.309999999998</v>
      </c>
      <c r="G461" s="20">
        <v>10845.550000000001</v>
      </c>
      <c r="H461" s="20">
        <v>0</v>
      </c>
      <c r="I461" s="20">
        <v>0</v>
      </c>
    </row>
    <row r="462" spans="1:9" x14ac:dyDescent="0.3">
      <c r="A462" s="24" t="s">
        <v>942</v>
      </c>
      <c r="B462" s="20"/>
      <c r="C462" s="20"/>
      <c r="D462" s="20"/>
      <c r="E462" s="20"/>
      <c r="F462" s="20"/>
      <c r="G462" s="20"/>
      <c r="H462" s="20"/>
      <c r="I462" s="20"/>
    </row>
    <row r="463" spans="1:9" x14ac:dyDescent="0.3">
      <c r="A463" s="25" t="s">
        <v>943</v>
      </c>
      <c r="B463" s="20">
        <v>89881958.849999994</v>
      </c>
      <c r="C463" s="20">
        <v>100697958.86506125</v>
      </c>
      <c r="D463" s="20">
        <v>124747262.49365439</v>
      </c>
      <c r="E463" s="20">
        <v>107376244.14889705</v>
      </c>
      <c r="F463" s="20">
        <v>113869815.17046809</v>
      </c>
      <c r="G463" s="20">
        <v>45131083.882516995</v>
      </c>
      <c r="H463" s="20">
        <v>0</v>
      </c>
      <c r="I463" s="20">
        <v>0</v>
      </c>
    </row>
    <row r="464" spans="1:9" x14ac:dyDescent="0.3">
      <c r="A464" s="25" t="s">
        <v>944</v>
      </c>
      <c r="B464" s="20">
        <v>-433662.01</v>
      </c>
      <c r="C464" s="20">
        <v>2687867.97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</row>
    <row r="465" spans="1:9" x14ac:dyDescent="0.3">
      <c r="A465" s="23" t="s">
        <v>945</v>
      </c>
      <c r="B465" s="20"/>
      <c r="C465" s="20"/>
      <c r="D465" s="20"/>
      <c r="E465" s="20"/>
      <c r="F465" s="20"/>
      <c r="G465" s="20"/>
      <c r="H465" s="20"/>
      <c r="I465" s="20"/>
    </row>
    <row r="466" spans="1:9" x14ac:dyDescent="0.3">
      <c r="A466" s="24" t="s">
        <v>946</v>
      </c>
      <c r="B466" s="20"/>
      <c r="C466" s="20"/>
      <c r="D466" s="20"/>
      <c r="E466" s="20"/>
      <c r="F466" s="20"/>
      <c r="G466" s="20"/>
      <c r="H466" s="20"/>
      <c r="I466" s="20"/>
    </row>
    <row r="467" spans="1:9" x14ac:dyDescent="0.3">
      <c r="A467" s="25" t="s">
        <v>947</v>
      </c>
      <c r="B467" s="20">
        <v>1039285860.9499999</v>
      </c>
      <c r="C467" s="20">
        <v>1084907222.3735015</v>
      </c>
      <c r="D467" s="20">
        <v>1187242322.8212087</v>
      </c>
      <c r="E467" s="20">
        <v>1312548255.2347796</v>
      </c>
      <c r="F467" s="20">
        <v>1394760664.5732601</v>
      </c>
      <c r="G467" s="20">
        <v>1494521790.6569862</v>
      </c>
      <c r="H467" s="20">
        <v>1597689053.4077373</v>
      </c>
      <c r="I467" s="20">
        <v>0</v>
      </c>
    </row>
    <row r="468" spans="1:9" x14ac:dyDescent="0.3">
      <c r="A468" s="25" t="s">
        <v>948</v>
      </c>
      <c r="B468" s="20">
        <v>59889949.990000002</v>
      </c>
      <c r="C468" s="20">
        <v>61480026.181780428</v>
      </c>
      <c r="D468" s="20">
        <v>61923412.780552</v>
      </c>
      <c r="E468" s="20">
        <v>45781514.303142548</v>
      </c>
      <c r="F468" s="20">
        <v>46211657.438705519</v>
      </c>
      <c r="G468" s="20">
        <v>46936545.615650877</v>
      </c>
      <c r="H468" s="20">
        <v>47386615.377582043</v>
      </c>
      <c r="I468" s="20">
        <v>0</v>
      </c>
    </row>
    <row r="469" spans="1:9" x14ac:dyDescent="0.3">
      <c r="A469" s="25" t="s">
        <v>949</v>
      </c>
      <c r="B469" s="20">
        <v>0</v>
      </c>
      <c r="C469" s="20">
        <v>0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</row>
    <row r="470" spans="1:9" x14ac:dyDescent="0.3">
      <c r="A470" s="25" t="s">
        <v>950</v>
      </c>
      <c r="B470" s="20">
        <v>453816</v>
      </c>
      <c r="C470" s="20">
        <v>453816</v>
      </c>
      <c r="D470" s="20">
        <v>453816</v>
      </c>
      <c r="E470" s="20">
        <v>453816</v>
      </c>
      <c r="F470" s="20">
        <v>453816</v>
      </c>
      <c r="G470" s="20">
        <v>453816</v>
      </c>
      <c r="H470" s="20">
        <v>453816</v>
      </c>
      <c r="I470" s="20">
        <v>0</v>
      </c>
    </row>
    <row r="471" spans="1:9" x14ac:dyDescent="0.3">
      <c r="A471" s="25" t="s">
        <v>951</v>
      </c>
      <c r="B471" s="20">
        <v>283.13</v>
      </c>
      <c r="C471" s="20">
        <v>328692.06314751919</v>
      </c>
      <c r="D471" s="20">
        <v>552902.89259007678</v>
      </c>
      <c r="E471" s="20">
        <v>552902.89259007678</v>
      </c>
      <c r="F471" s="20">
        <v>552902.89259007678</v>
      </c>
      <c r="G471" s="20">
        <v>552902.89259007678</v>
      </c>
      <c r="H471" s="20">
        <v>552902.89259007678</v>
      </c>
      <c r="I471" s="20">
        <v>0</v>
      </c>
    </row>
    <row r="472" spans="1:9" x14ac:dyDescent="0.3">
      <c r="A472" s="25" t="s">
        <v>952</v>
      </c>
      <c r="B472" s="20">
        <v>8488390.3499999996</v>
      </c>
      <c r="C472" s="20">
        <v>9470350.1511361636</v>
      </c>
      <c r="D472" s="20">
        <v>9623157.1235283948</v>
      </c>
      <c r="E472" s="20">
        <v>9488838.9276807737</v>
      </c>
      <c r="F472" s="20">
        <v>10692030.877356408</v>
      </c>
      <c r="G472" s="20">
        <v>11743260.623594958</v>
      </c>
      <c r="H472" s="20">
        <v>12208471.222588588</v>
      </c>
      <c r="I472" s="20">
        <v>0</v>
      </c>
    </row>
    <row r="473" spans="1:9" x14ac:dyDescent="0.3">
      <c r="A473" s="25" t="s">
        <v>953</v>
      </c>
      <c r="B473" s="20">
        <v>128460.35</v>
      </c>
      <c r="C473" s="20">
        <v>127251.69972103368</v>
      </c>
      <c r="D473" s="20">
        <v>126871.31888413471</v>
      </c>
      <c r="E473" s="20">
        <v>126871.31888413471</v>
      </c>
      <c r="F473" s="20">
        <v>126871.31888413471</v>
      </c>
      <c r="G473" s="20">
        <v>126871.31888413471</v>
      </c>
      <c r="H473" s="20">
        <v>126871.31888413471</v>
      </c>
      <c r="I473" s="20">
        <v>0</v>
      </c>
    </row>
    <row r="474" spans="1:9" x14ac:dyDescent="0.3">
      <c r="A474" s="25" t="s">
        <v>954</v>
      </c>
      <c r="B474" s="20">
        <v>0</v>
      </c>
      <c r="C474" s="20">
        <v>6169.9500000000007</v>
      </c>
      <c r="D474" s="20">
        <v>9672</v>
      </c>
      <c r="E474" s="20">
        <v>9672</v>
      </c>
      <c r="F474" s="20">
        <v>9672</v>
      </c>
      <c r="G474" s="20">
        <v>9672</v>
      </c>
      <c r="H474" s="20">
        <v>9672</v>
      </c>
      <c r="I474" s="20">
        <v>0</v>
      </c>
    </row>
    <row r="475" spans="1:9" x14ac:dyDescent="0.3">
      <c r="A475" s="25" t="s">
        <v>955</v>
      </c>
      <c r="B475" s="20">
        <v>17984508</v>
      </c>
      <c r="C475" s="20">
        <v>17984508</v>
      </c>
      <c r="D475" s="20">
        <v>17984508</v>
      </c>
      <c r="E475" s="20">
        <v>17984508</v>
      </c>
      <c r="F475" s="20">
        <v>17984508</v>
      </c>
      <c r="G475" s="20">
        <v>17984508</v>
      </c>
      <c r="H475" s="20">
        <v>17984508</v>
      </c>
      <c r="I475" s="20">
        <v>0</v>
      </c>
    </row>
    <row r="476" spans="1:9" x14ac:dyDescent="0.3">
      <c r="A476" s="25" t="s">
        <v>956</v>
      </c>
      <c r="B476" s="20">
        <v>-1991376</v>
      </c>
      <c r="C476" s="20">
        <v>-1991376</v>
      </c>
      <c r="D476" s="20">
        <v>-1991376</v>
      </c>
      <c r="E476" s="20">
        <v>-1991376</v>
      </c>
      <c r="F476" s="20">
        <v>-1991376</v>
      </c>
      <c r="G476" s="20">
        <v>-1991376</v>
      </c>
      <c r="H476" s="20">
        <v>-1991376</v>
      </c>
      <c r="I476" s="20">
        <v>0</v>
      </c>
    </row>
    <row r="477" spans="1:9" x14ac:dyDescent="0.3">
      <c r="A477" s="25" t="s">
        <v>957</v>
      </c>
      <c r="B477" s="20">
        <v>0</v>
      </c>
      <c r="C477" s="20">
        <v>-53435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</row>
    <row r="478" spans="1:9" x14ac:dyDescent="0.3">
      <c r="A478" s="25" t="s">
        <v>958</v>
      </c>
      <c r="B478" s="20">
        <v>0</v>
      </c>
      <c r="C478" s="20">
        <v>53435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</row>
    <row r="479" spans="1:9" x14ac:dyDescent="0.3">
      <c r="A479" s="24" t="s">
        <v>959</v>
      </c>
      <c r="B479" s="20"/>
      <c r="C479" s="20"/>
      <c r="D479" s="20"/>
      <c r="E479" s="20"/>
      <c r="F479" s="20"/>
      <c r="G479" s="20"/>
      <c r="H479" s="20"/>
      <c r="I479" s="20"/>
    </row>
    <row r="480" spans="1:9" x14ac:dyDescent="0.3">
      <c r="A480" s="25" t="s">
        <v>960</v>
      </c>
      <c r="B480" s="20">
        <v>1122578.6600000001</v>
      </c>
      <c r="C480" s="20">
        <v>1144893.3808856804</v>
      </c>
      <c r="D480" s="20">
        <v>1127112.2035427217</v>
      </c>
      <c r="E480" s="20">
        <v>1127112.2035427212</v>
      </c>
      <c r="F480" s="20">
        <v>1081152.6213204998</v>
      </c>
      <c r="G480" s="20">
        <v>1081152.6213204998</v>
      </c>
      <c r="H480" s="20">
        <v>1081152.6213204991</v>
      </c>
      <c r="I480" s="20">
        <v>0</v>
      </c>
    </row>
    <row r="481" spans="1:9" x14ac:dyDescent="0.3">
      <c r="A481" s="24" t="s">
        <v>961</v>
      </c>
      <c r="B481" s="20"/>
      <c r="C481" s="20"/>
      <c r="D481" s="20"/>
      <c r="E481" s="20"/>
      <c r="F481" s="20"/>
      <c r="G481" s="20"/>
      <c r="H481" s="20"/>
      <c r="I481" s="20"/>
    </row>
    <row r="482" spans="1:9" x14ac:dyDescent="0.3">
      <c r="A482" s="25" t="s">
        <v>962</v>
      </c>
      <c r="B482" s="20"/>
      <c r="C482" s="20"/>
      <c r="D482" s="20"/>
      <c r="E482" s="20"/>
      <c r="F482" s="20"/>
      <c r="G482" s="20"/>
      <c r="H482" s="20"/>
      <c r="I482" s="20"/>
    </row>
    <row r="483" spans="1:9" x14ac:dyDescent="0.3">
      <c r="A483" s="26" t="s">
        <v>963</v>
      </c>
      <c r="B483" s="20">
        <v>135186029.04999998</v>
      </c>
      <c r="C483" s="20">
        <v>149460136.28614289</v>
      </c>
      <c r="D483" s="20">
        <v>151235777.89259431</v>
      </c>
      <c r="E483" s="20">
        <v>161238270.00278848</v>
      </c>
      <c r="F483" s="20">
        <v>154601477.58520254</v>
      </c>
      <c r="G483" s="20">
        <v>150189349.18514594</v>
      </c>
      <c r="H483" s="20">
        <v>140847715.41656107</v>
      </c>
      <c r="I483" s="20">
        <v>0</v>
      </c>
    </row>
    <row r="484" spans="1:9" x14ac:dyDescent="0.3">
      <c r="A484" s="26" t="s">
        <v>964</v>
      </c>
      <c r="B484" s="20">
        <v>353649.01</v>
      </c>
      <c r="C484" s="20">
        <v>352090.67930382752</v>
      </c>
      <c r="D484" s="20">
        <v>358117.61130477046</v>
      </c>
      <c r="E484" s="20">
        <v>335129.51002087508</v>
      </c>
      <c r="F484" s="20">
        <v>318699.2931355738</v>
      </c>
      <c r="G484" s="20">
        <v>301360.40981496387</v>
      </c>
      <c r="H484" s="20">
        <v>282224.84011992655</v>
      </c>
      <c r="I484" s="20">
        <v>0</v>
      </c>
    </row>
    <row r="485" spans="1:9" x14ac:dyDescent="0.3">
      <c r="A485" s="26" t="s">
        <v>965</v>
      </c>
      <c r="B485" s="20">
        <v>-1946824.7600000002</v>
      </c>
      <c r="C485" s="20">
        <v>-1969161.1500000001</v>
      </c>
      <c r="D485" s="20">
        <v>-1946820</v>
      </c>
      <c r="E485" s="20">
        <v>-1946820</v>
      </c>
      <c r="F485" s="20">
        <v>-1946820</v>
      </c>
      <c r="G485" s="20">
        <v>-1946820</v>
      </c>
      <c r="H485" s="20">
        <v>-1946820</v>
      </c>
      <c r="I485" s="20">
        <v>0</v>
      </c>
    </row>
    <row r="486" spans="1:9" x14ac:dyDescent="0.3">
      <c r="A486" s="26" t="s">
        <v>966</v>
      </c>
      <c r="B486" s="20">
        <v>0</v>
      </c>
      <c r="C486" s="20">
        <v>8237063.6900000004</v>
      </c>
      <c r="D486" s="20">
        <v>60806838</v>
      </c>
      <c r="E486" s="20">
        <v>115681122</v>
      </c>
      <c r="F486" s="20">
        <v>153634488</v>
      </c>
      <c r="G486" s="20">
        <v>183472422</v>
      </c>
      <c r="H486" s="20">
        <v>208421651</v>
      </c>
      <c r="I486" s="20">
        <v>0</v>
      </c>
    </row>
    <row r="487" spans="1:9" x14ac:dyDescent="0.3">
      <c r="A487" s="26" t="s">
        <v>967</v>
      </c>
      <c r="B487" s="20">
        <v>2050.34</v>
      </c>
      <c r="C487" s="20">
        <v>179189.19881140604</v>
      </c>
      <c r="D487" s="20">
        <v>237718.79524562403</v>
      </c>
      <c r="E487" s="20">
        <v>237718.79524562403</v>
      </c>
      <c r="F487" s="20">
        <v>237718.79524562403</v>
      </c>
      <c r="G487" s="20">
        <v>237718.79524562403</v>
      </c>
      <c r="H487" s="20">
        <v>237718.79524562403</v>
      </c>
      <c r="I487" s="20">
        <v>0</v>
      </c>
    </row>
    <row r="488" spans="1:9" x14ac:dyDescent="0.3">
      <c r="A488" s="24" t="s">
        <v>968</v>
      </c>
      <c r="B488" s="20"/>
      <c r="C488" s="20"/>
      <c r="D488" s="20"/>
      <c r="E488" s="20"/>
      <c r="F488" s="20"/>
      <c r="G488" s="20"/>
      <c r="H488" s="20"/>
      <c r="I488" s="20"/>
    </row>
    <row r="489" spans="1:9" x14ac:dyDescent="0.3">
      <c r="A489" s="25" t="s">
        <v>969</v>
      </c>
      <c r="B489" s="20"/>
      <c r="C489" s="20"/>
      <c r="D489" s="20"/>
      <c r="E489" s="20"/>
      <c r="F489" s="20"/>
      <c r="G489" s="20"/>
      <c r="H489" s="20"/>
      <c r="I489" s="20"/>
    </row>
    <row r="490" spans="1:9" x14ac:dyDescent="0.3">
      <c r="A490" s="26" t="s">
        <v>970</v>
      </c>
      <c r="B490" s="20">
        <v>1660380.7200000004</v>
      </c>
      <c r="C490" s="20">
        <v>1659285.5400000003</v>
      </c>
      <c r="D490" s="20">
        <v>1656000</v>
      </c>
      <c r="E490" s="20">
        <v>1656000</v>
      </c>
      <c r="F490" s="20">
        <v>1656000</v>
      </c>
      <c r="G490" s="20">
        <v>1656000</v>
      </c>
      <c r="H490" s="20">
        <v>1656000</v>
      </c>
      <c r="I490" s="20">
        <v>0</v>
      </c>
    </row>
    <row r="491" spans="1:9" x14ac:dyDescent="0.3">
      <c r="A491" s="24" t="s">
        <v>971</v>
      </c>
      <c r="B491" s="20"/>
      <c r="C491" s="20"/>
      <c r="D491" s="20"/>
      <c r="E491" s="20"/>
      <c r="F491" s="20"/>
      <c r="G491" s="20"/>
      <c r="H491" s="20"/>
      <c r="I491" s="20"/>
    </row>
    <row r="492" spans="1:9" x14ac:dyDescent="0.3">
      <c r="A492" s="25" t="s">
        <v>972</v>
      </c>
      <c r="B492" s="20">
        <v>6817900.5</v>
      </c>
      <c r="C492" s="20">
        <v>0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</row>
    <row r="493" spans="1:9" x14ac:dyDescent="0.3">
      <c r="A493" s="25" t="s">
        <v>973</v>
      </c>
      <c r="B493" s="20">
        <v>44646079.030000001</v>
      </c>
      <c r="C493" s="20">
        <v>13277840.279999992</v>
      </c>
      <c r="D493" s="20">
        <v>14984073.219999989</v>
      </c>
      <c r="E493" s="20">
        <v>8940363.7599999942</v>
      </c>
      <c r="F493" s="20">
        <v>0</v>
      </c>
      <c r="G493" s="20">
        <v>0</v>
      </c>
      <c r="H493" s="20">
        <v>0</v>
      </c>
      <c r="I493" s="20">
        <v>0</v>
      </c>
    </row>
    <row r="494" spans="1:9" x14ac:dyDescent="0.3">
      <c r="A494" s="25" t="s">
        <v>974</v>
      </c>
      <c r="B494" s="20">
        <v>4512019.93</v>
      </c>
      <c r="C494" s="20">
        <v>4395984.05</v>
      </c>
      <c r="D494" s="20">
        <v>4392095.76</v>
      </c>
      <c r="E494" s="20">
        <v>4392095.76</v>
      </c>
      <c r="F494" s="20">
        <v>0</v>
      </c>
      <c r="G494" s="20">
        <v>0</v>
      </c>
      <c r="H494" s="20">
        <v>0</v>
      </c>
      <c r="I494" s="20">
        <v>0</v>
      </c>
    </row>
    <row r="495" spans="1:9" x14ac:dyDescent="0.3">
      <c r="A495" s="25" t="s">
        <v>975</v>
      </c>
      <c r="B495" s="20">
        <v>459948</v>
      </c>
      <c r="C495" s="20">
        <v>459948</v>
      </c>
      <c r="D495" s="20">
        <v>459948</v>
      </c>
      <c r="E495" s="20">
        <v>459948</v>
      </c>
      <c r="F495" s="20">
        <v>459948</v>
      </c>
      <c r="G495" s="20">
        <v>459948</v>
      </c>
      <c r="H495" s="20">
        <v>459948</v>
      </c>
      <c r="I495" s="20">
        <v>0</v>
      </c>
    </row>
    <row r="496" spans="1:9" x14ac:dyDescent="0.3">
      <c r="A496" s="25" t="s">
        <v>976</v>
      </c>
      <c r="B496" s="20">
        <v>192876</v>
      </c>
      <c r="C496" s="20">
        <v>192876</v>
      </c>
      <c r="D496" s="20">
        <v>192876</v>
      </c>
      <c r="E496" s="20">
        <v>192876</v>
      </c>
      <c r="F496" s="20">
        <v>192876</v>
      </c>
      <c r="G496" s="20">
        <v>192876</v>
      </c>
      <c r="H496" s="20">
        <v>192876</v>
      </c>
      <c r="I496" s="20">
        <v>0</v>
      </c>
    </row>
    <row r="497" spans="1:9" x14ac:dyDescent="0.3">
      <c r="A497" s="25" t="s">
        <v>977</v>
      </c>
      <c r="B497" s="20">
        <v>1295436</v>
      </c>
      <c r="C497" s="20">
        <v>1295436</v>
      </c>
      <c r="D497" s="20">
        <v>1295436</v>
      </c>
      <c r="E497" s="20">
        <v>1295436</v>
      </c>
      <c r="F497" s="20">
        <v>1295436</v>
      </c>
      <c r="G497" s="20">
        <v>1295436</v>
      </c>
      <c r="H497" s="20">
        <v>1295436</v>
      </c>
      <c r="I497" s="20">
        <v>0</v>
      </c>
    </row>
    <row r="498" spans="1:9" x14ac:dyDescent="0.3">
      <c r="A498" s="25" t="s">
        <v>978</v>
      </c>
      <c r="B498" s="20">
        <v>0</v>
      </c>
      <c r="C498" s="20">
        <v>94338017.319999993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</row>
    <row r="499" spans="1:9" x14ac:dyDescent="0.3">
      <c r="A499" s="24" t="s">
        <v>979</v>
      </c>
      <c r="B499" s="20"/>
      <c r="C499" s="20"/>
      <c r="D499" s="20"/>
      <c r="E499" s="20"/>
      <c r="F499" s="20"/>
      <c r="G499" s="20"/>
      <c r="H499" s="20"/>
      <c r="I499" s="20"/>
    </row>
    <row r="500" spans="1:9" x14ac:dyDescent="0.3">
      <c r="A500" s="25" t="s">
        <v>980</v>
      </c>
      <c r="B500" s="20">
        <v>-6955404</v>
      </c>
      <c r="C500" s="20">
        <v>-6955404</v>
      </c>
      <c r="D500" s="20">
        <v>-4347063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</row>
    <row r="501" spans="1:9" x14ac:dyDescent="0.3">
      <c r="A501" s="25" t="s">
        <v>981</v>
      </c>
      <c r="B501" s="20">
        <v>-1464792</v>
      </c>
      <c r="C501" s="20">
        <v>-1464792</v>
      </c>
      <c r="D501" s="20">
        <v>-1464792</v>
      </c>
      <c r="E501" s="20">
        <v>-1464792</v>
      </c>
      <c r="F501" s="20">
        <v>-1464792</v>
      </c>
      <c r="G501" s="20">
        <v>-1464792</v>
      </c>
      <c r="H501" s="20">
        <v>-1464792</v>
      </c>
      <c r="I501" s="20">
        <v>0</v>
      </c>
    </row>
    <row r="502" spans="1:9" x14ac:dyDescent="0.3">
      <c r="A502" s="25" t="s">
        <v>982</v>
      </c>
      <c r="B502" s="20">
        <v>-614268</v>
      </c>
      <c r="C502" s="20">
        <v>-614268</v>
      </c>
      <c r="D502" s="20">
        <v>-614268</v>
      </c>
      <c r="E502" s="20">
        <v>-614268</v>
      </c>
      <c r="F502" s="20">
        <v>-614268</v>
      </c>
      <c r="G502" s="20">
        <v>-614268</v>
      </c>
      <c r="H502" s="20">
        <v>-614268</v>
      </c>
      <c r="I502" s="20">
        <v>0</v>
      </c>
    </row>
    <row r="503" spans="1:9" x14ac:dyDescent="0.3">
      <c r="A503" s="25" t="s">
        <v>983</v>
      </c>
      <c r="B503" s="20">
        <v>-919896</v>
      </c>
      <c r="C503" s="20">
        <v>-919896</v>
      </c>
      <c r="D503" s="20">
        <v>-919896</v>
      </c>
      <c r="E503" s="20">
        <v>-919896</v>
      </c>
      <c r="F503" s="20">
        <v>-919896</v>
      </c>
      <c r="G503" s="20">
        <v>-919896</v>
      </c>
      <c r="H503" s="20">
        <v>-919896</v>
      </c>
      <c r="I503" s="20">
        <v>0</v>
      </c>
    </row>
    <row r="504" spans="1:9" x14ac:dyDescent="0.3">
      <c r="A504" s="25" t="s">
        <v>984</v>
      </c>
      <c r="B504" s="20">
        <v>-385764</v>
      </c>
      <c r="C504" s="20">
        <v>-385764</v>
      </c>
      <c r="D504" s="20">
        <v>-385764</v>
      </c>
      <c r="E504" s="20">
        <v>-385764</v>
      </c>
      <c r="F504" s="20">
        <v>-385764</v>
      </c>
      <c r="G504" s="20">
        <v>-385764</v>
      </c>
      <c r="H504" s="20">
        <v>-385764</v>
      </c>
      <c r="I504" s="20">
        <v>0</v>
      </c>
    </row>
    <row r="505" spans="1:9" x14ac:dyDescent="0.3">
      <c r="A505" s="25" t="s">
        <v>985</v>
      </c>
      <c r="B505" s="20">
        <v>-4125576</v>
      </c>
      <c r="C505" s="20">
        <v>-4125576</v>
      </c>
      <c r="D505" s="20">
        <v>-4125576</v>
      </c>
      <c r="E505" s="20">
        <v>-4125576</v>
      </c>
      <c r="F505" s="20">
        <v>-4125576</v>
      </c>
      <c r="G505" s="20">
        <v>-4125576</v>
      </c>
      <c r="H505" s="20">
        <v>-4125576</v>
      </c>
      <c r="I505" s="20">
        <v>0</v>
      </c>
    </row>
    <row r="506" spans="1:9" x14ac:dyDescent="0.3">
      <c r="A506" s="25" t="s">
        <v>986</v>
      </c>
      <c r="B506" s="20">
        <v>-2590872</v>
      </c>
      <c r="C506" s="20">
        <v>-2590872</v>
      </c>
      <c r="D506" s="20">
        <v>-2590872</v>
      </c>
      <c r="E506" s="20">
        <v>-2590872</v>
      </c>
      <c r="F506" s="20">
        <v>-2590872</v>
      </c>
      <c r="G506" s="20">
        <v>-2590872</v>
      </c>
      <c r="H506" s="20">
        <v>-2590872</v>
      </c>
      <c r="I506" s="20">
        <v>0</v>
      </c>
    </row>
    <row r="507" spans="1:9" x14ac:dyDescent="0.3">
      <c r="A507" s="25" t="s">
        <v>987</v>
      </c>
      <c r="B507" s="20">
        <v>32788546</v>
      </c>
      <c r="C507" s="20">
        <v>-46122071.908300407</v>
      </c>
      <c r="D507" s="20">
        <v>-55977575.781698823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</row>
    <row r="508" spans="1:9" x14ac:dyDescent="0.3">
      <c r="A508" s="25" t="s">
        <v>988</v>
      </c>
      <c r="B508" s="20">
        <v>0</v>
      </c>
      <c r="C508" s="20">
        <v>0</v>
      </c>
      <c r="D508" s="20">
        <v>-146014234.31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</row>
    <row r="509" spans="1:9" x14ac:dyDescent="0.3">
      <c r="A509" s="25" t="s">
        <v>989</v>
      </c>
      <c r="B509" s="20">
        <v>-1876589.5599999998</v>
      </c>
      <c r="C509" s="20">
        <v>-6706412.0899999999</v>
      </c>
      <c r="D509" s="20">
        <v>-10557160</v>
      </c>
      <c r="E509" s="20">
        <v>-10600238</v>
      </c>
      <c r="F509" s="20">
        <v>-10600080</v>
      </c>
      <c r="G509" s="20">
        <v>-9889474</v>
      </c>
      <c r="H509" s="20">
        <v>-4815196</v>
      </c>
      <c r="I509" s="20">
        <v>0</v>
      </c>
    </row>
    <row r="510" spans="1:9" x14ac:dyDescent="0.3">
      <c r="A510" s="25" t="s">
        <v>990</v>
      </c>
      <c r="B510" s="20">
        <v>-1229710.3800000001</v>
      </c>
      <c r="C510" s="20">
        <v>-1229710.3999999999</v>
      </c>
      <c r="D510" s="20">
        <v>-1229710.44</v>
      </c>
      <c r="E510" s="20">
        <v>-1229710.44</v>
      </c>
      <c r="F510" s="20">
        <v>-1229710.44</v>
      </c>
      <c r="G510" s="20">
        <v>-1229710.44</v>
      </c>
      <c r="H510" s="20">
        <v>-1229710.44</v>
      </c>
      <c r="I510" s="20">
        <v>0</v>
      </c>
    </row>
    <row r="511" spans="1:9" x14ac:dyDescent="0.3">
      <c r="A511" s="25" t="s">
        <v>991</v>
      </c>
      <c r="B511" s="20">
        <v>-4393445.3699999992</v>
      </c>
      <c r="C511" s="20">
        <v>-4500379.7298952881</v>
      </c>
      <c r="D511" s="20">
        <v>-4500366.7995811542</v>
      </c>
      <c r="E511" s="20">
        <v>-4500366.7995811542</v>
      </c>
      <c r="F511" s="20">
        <v>-4500366.7995811542</v>
      </c>
      <c r="G511" s="20">
        <v>-4500307.4479328031</v>
      </c>
      <c r="H511" s="20">
        <v>-4500199.3908038149</v>
      </c>
      <c r="I511" s="20">
        <v>0</v>
      </c>
    </row>
    <row r="512" spans="1:9" x14ac:dyDescent="0.3">
      <c r="A512" s="25" t="s">
        <v>992</v>
      </c>
      <c r="B512" s="20">
        <v>-69236541.460000008</v>
      </c>
      <c r="C512" s="20">
        <v>-73101311.070000008</v>
      </c>
      <c r="D512" s="20">
        <v>-77402670.069999993</v>
      </c>
      <c r="E512" s="20">
        <v>-81688801.600000009</v>
      </c>
      <c r="F512" s="20">
        <v>-86209654.560000002</v>
      </c>
      <c r="G512" s="20">
        <v>-90978082.920000017</v>
      </c>
      <c r="H512" s="20">
        <v>-96007644.689999998</v>
      </c>
      <c r="I512" s="20">
        <v>0</v>
      </c>
    </row>
    <row r="513" spans="1:9" x14ac:dyDescent="0.3">
      <c r="A513" s="24" t="s">
        <v>993</v>
      </c>
      <c r="B513" s="20"/>
      <c r="C513" s="20"/>
      <c r="D513" s="20"/>
      <c r="E513" s="20"/>
      <c r="F513" s="20"/>
      <c r="G513" s="20"/>
      <c r="H513" s="20"/>
      <c r="I513" s="20"/>
    </row>
    <row r="514" spans="1:9" x14ac:dyDescent="0.3">
      <c r="A514" s="25" t="s">
        <v>994</v>
      </c>
      <c r="B514" s="20">
        <v>70105338.710000008</v>
      </c>
      <c r="C514" s="20">
        <v>73965575.00999999</v>
      </c>
      <c r="D514" s="20">
        <v>78266934.310000002</v>
      </c>
      <c r="E514" s="20">
        <v>82553065.839999989</v>
      </c>
      <c r="F514" s="20">
        <v>87073918.799999997</v>
      </c>
      <c r="G514" s="20">
        <v>91842347.159999996</v>
      </c>
      <c r="H514" s="20">
        <v>96871908.930000007</v>
      </c>
      <c r="I514" s="20">
        <v>0</v>
      </c>
    </row>
    <row r="515" spans="1:9" x14ac:dyDescent="0.3">
      <c r="A515" s="25" t="s">
        <v>995</v>
      </c>
      <c r="B515" s="20">
        <v>0</v>
      </c>
      <c r="C515" s="20">
        <v>10076.39</v>
      </c>
      <c r="D515" s="20">
        <v>15792</v>
      </c>
      <c r="E515" s="20">
        <v>15792</v>
      </c>
      <c r="F515" s="20">
        <v>15792</v>
      </c>
      <c r="G515" s="20">
        <v>15792</v>
      </c>
      <c r="H515" s="20">
        <v>15792</v>
      </c>
      <c r="I515" s="20">
        <v>0</v>
      </c>
    </row>
    <row r="516" spans="1:9" x14ac:dyDescent="0.3">
      <c r="A516" s="23" t="s">
        <v>996</v>
      </c>
      <c r="B516" s="20"/>
      <c r="C516" s="20"/>
      <c r="D516" s="20"/>
      <c r="E516" s="20"/>
      <c r="F516" s="20"/>
      <c r="G516" s="20"/>
      <c r="H516" s="20"/>
      <c r="I516" s="20"/>
    </row>
    <row r="517" spans="1:9" x14ac:dyDescent="0.3">
      <c r="A517" s="24" t="s">
        <v>997</v>
      </c>
      <c r="B517" s="20"/>
      <c r="C517" s="20"/>
      <c r="D517" s="20"/>
      <c r="E517" s="20"/>
      <c r="F517" s="20"/>
      <c r="G517" s="20"/>
      <c r="H517" s="20"/>
      <c r="I517" s="20"/>
    </row>
    <row r="518" spans="1:9" x14ac:dyDescent="0.3">
      <c r="A518" s="25" t="s">
        <v>998</v>
      </c>
      <c r="B518" s="20">
        <v>239127425</v>
      </c>
      <c r="C518" s="20">
        <v>434664522.98657387</v>
      </c>
      <c r="D518" s="20">
        <v>24655143.485304601</v>
      </c>
      <c r="E518" s="20">
        <v>355211224.84664071</v>
      </c>
      <c r="F518" s="20">
        <v>428151509.50993079</v>
      </c>
      <c r="G518" s="20">
        <v>306449211.36996341</v>
      </c>
      <c r="H518" s="20">
        <v>545288263.1707238</v>
      </c>
      <c r="I518" s="20">
        <v>0</v>
      </c>
    </row>
    <row r="519" spans="1:9" x14ac:dyDescent="0.3">
      <c r="A519" s="25" t="s">
        <v>999</v>
      </c>
      <c r="B519" s="20">
        <v>67126706</v>
      </c>
      <c r="C519" s="20">
        <v>64922802.55560714</v>
      </c>
      <c r="D519" s="20">
        <v>68688495.445106447</v>
      </c>
      <c r="E519" s="20">
        <v>42602008.188874207</v>
      </c>
      <c r="F519" s="20">
        <v>40971718.303029224</v>
      </c>
      <c r="G519" s="20">
        <v>36062934.939323172</v>
      </c>
      <c r="H519" s="20">
        <v>27658973.39115683</v>
      </c>
      <c r="I519" s="20">
        <v>0</v>
      </c>
    </row>
    <row r="520" spans="1:9" x14ac:dyDescent="0.3">
      <c r="A520" s="25" t="s">
        <v>1000</v>
      </c>
      <c r="B520" s="20">
        <v>0</v>
      </c>
      <c r="C520" s="20">
        <v>-37033289.681477234</v>
      </c>
      <c r="D520" s="20">
        <v>-120224657.34570172</v>
      </c>
      <c r="E520" s="20">
        <v>-93617034.20059894</v>
      </c>
      <c r="F520" s="20">
        <v>-72350536.744553313</v>
      </c>
      <c r="G520" s="20">
        <v>-53901936.936802201</v>
      </c>
      <c r="H520" s="20">
        <v>-29934550.744720876</v>
      </c>
      <c r="I520" s="20">
        <v>0</v>
      </c>
    </row>
    <row r="521" spans="1:9" x14ac:dyDescent="0.3">
      <c r="A521" s="24" t="s">
        <v>1001</v>
      </c>
      <c r="B521" s="20"/>
      <c r="C521" s="20"/>
      <c r="D521" s="20"/>
      <c r="E521" s="20"/>
      <c r="F521" s="20"/>
      <c r="G521" s="20"/>
      <c r="H521" s="20"/>
      <c r="I521" s="20"/>
    </row>
    <row r="522" spans="1:9" x14ac:dyDescent="0.3">
      <c r="A522" s="25" t="s">
        <v>1002</v>
      </c>
      <c r="B522" s="20">
        <v>2159755777</v>
      </c>
      <c r="C522" s="20">
        <v>1637183207.6058664</v>
      </c>
      <c r="D522" s="20">
        <v>768753362.95935178</v>
      </c>
      <c r="E522" s="20">
        <v>394294207.99821782</v>
      </c>
      <c r="F522" s="20">
        <v>263430748.43345627</v>
      </c>
      <c r="G522" s="20">
        <v>336824082.65360379</v>
      </c>
      <c r="H522" s="20">
        <v>38881000.183383666</v>
      </c>
      <c r="I522" s="20">
        <v>0</v>
      </c>
    </row>
    <row r="523" spans="1:9" x14ac:dyDescent="0.3">
      <c r="A523" s="25" t="s">
        <v>1003</v>
      </c>
      <c r="B523" s="20">
        <v>4066544</v>
      </c>
      <c r="C523" s="20">
        <v>6773882.9093641005</v>
      </c>
      <c r="D523" s="20">
        <v>6239792.4683519229</v>
      </c>
      <c r="E523" s="20">
        <v>3464453.4029295882</v>
      </c>
      <c r="F523" s="20">
        <v>5461069.7102688458</v>
      </c>
      <c r="G523" s="20">
        <v>2493007.4934006184</v>
      </c>
      <c r="H523" s="20">
        <v>324938.05685468845</v>
      </c>
      <c r="I523" s="20">
        <v>0</v>
      </c>
    </row>
    <row r="524" spans="1:9" x14ac:dyDescent="0.3">
      <c r="A524" s="25" t="s">
        <v>1004</v>
      </c>
      <c r="B524" s="20">
        <v>388212307</v>
      </c>
      <c r="C524" s="20">
        <v>284158916.42376333</v>
      </c>
      <c r="D524" s="20">
        <v>82895233.102011159</v>
      </c>
      <c r="E524" s="20">
        <v>82169622.537578002</v>
      </c>
      <c r="F524" s="20">
        <v>74055599.228513941</v>
      </c>
      <c r="G524" s="20">
        <v>70904540.999243453</v>
      </c>
      <c r="H524" s="20">
        <v>69477737.085579902</v>
      </c>
      <c r="I524" s="20">
        <v>0</v>
      </c>
    </row>
    <row r="525" spans="1:9" x14ac:dyDescent="0.3">
      <c r="A525" s="25" t="s">
        <v>1005</v>
      </c>
      <c r="B525" s="20">
        <v>676220</v>
      </c>
      <c r="C525" s="20">
        <v>1126420.9592291021</v>
      </c>
      <c r="D525" s="20">
        <v>1037607.2131802139</v>
      </c>
      <c r="E525" s="20">
        <v>576099.58325359726</v>
      </c>
      <c r="F525" s="20">
        <v>908114.38870683755</v>
      </c>
      <c r="G525" s="20">
        <v>414559.06919738161</v>
      </c>
      <c r="H525" s="20">
        <v>54033.539310681372</v>
      </c>
      <c r="I525" s="20">
        <v>0</v>
      </c>
    </row>
    <row r="526" spans="1:9" x14ac:dyDescent="0.3">
      <c r="A526" s="25" t="s">
        <v>1006</v>
      </c>
      <c r="B526" s="20">
        <v>0</v>
      </c>
      <c r="C526" s="20">
        <v>42892809.467659965</v>
      </c>
      <c r="D526" s="20">
        <v>135644644.58696905</v>
      </c>
      <c r="E526" s="20">
        <v>120640740.62482756</v>
      </c>
      <c r="F526" s="20">
        <v>106661015.2440819</v>
      </c>
      <c r="G526" s="20">
        <v>95578878.943000585</v>
      </c>
      <c r="H526" s="20">
        <v>78796881.867066532</v>
      </c>
      <c r="I526" s="20">
        <v>0</v>
      </c>
    </row>
    <row r="527" spans="1:9" x14ac:dyDescent="0.3">
      <c r="A527" s="25" t="s">
        <v>1007</v>
      </c>
      <c r="B527" s="20">
        <v>0</v>
      </c>
      <c r="C527" s="20">
        <v>7391881.3005702794</v>
      </c>
      <c r="D527" s="20">
        <v>23359756.311473176</v>
      </c>
      <c r="E527" s="20">
        <v>20908194.904759139</v>
      </c>
      <c r="F527" s="20">
        <v>18606825.902915172</v>
      </c>
      <c r="G527" s="20">
        <v>16800735.062091395</v>
      </c>
      <c r="H527" s="20">
        <v>14019191.825515136</v>
      </c>
      <c r="I527" s="20">
        <v>0</v>
      </c>
    </row>
    <row r="528" spans="1:9" x14ac:dyDescent="0.3">
      <c r="A528" s="24" t="s">
        <v>1008</v>
      </c>
      <c r="B528" s="20"/>
      <c r="C528" s="20"/>
      <c r="D528" s="20"/>
      <c r="E528" s="20"/>
      <c r="F528" s="20"/>
      <c r="G528" s="20"/>
      <c r="H528" s="20"/>
      <c r="I528" s="20"/>
    </row>
    <row r="529" spans="1:9" x14ac:dyDescent="0.3">
      <c r="A529" s="25" t="s">
        <v>1009</v>
      </c>
      <c r="B529" s="20">
        <v>-1610158491</v>
      </c>
      <c r="C529" s="20">
        <v>-1255981817.4000006</v>
      </c>
      <c r="D529" s="20">
        <v>-2215541.3576751598</v>
      </c>
      <c r="E529" s="20">
        <v>-2213433.9741766206</v>
      </c>
      <c r="F529" s="20">
        <v>-2211627.6454635719</v>
      </c>
      <c r="G529" s="20">
        <v>-2210047.1078396635</v>
      </c>
      <c r="H529" s="20">
        <v>-2208642.1855073036</v>
      </c>
      <c r="I529" s="20">
        <v>0</v>
      </c>
    </row>
    <row r="530" spans="1:9" x14ac:dyDescent="0.3">
      <c r="A530" s="25" t="s">
        <v>1010</v>
      </c>
      <c r="B530" s="20">
        <v>-7516269</v>
      </c>
      <c r="C530" s="20">
        <v>-8002664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</row>
    <row r="531" spans="1:9" x14ac:dyDescent="0.3">
      <c r="A531" s="25" t="s">
        <v>1011</v>
      </c>
      <c r="B531" s="20">
        <v>-326173602</v>
      </c>
      <c r="C531" s="20">
        <v>-215160850.88499999</v>
      </c>
      <c r="D531" s="20">
        <v>-100636.12148202008</v>
      </c>
      <c r="E531" s="20">
        <v>-100540.39819478184</v>
      </c>
      <c r="F531" s="20">
        <v>-100458.34966286337</v>
      </c>
      <c r="G531" s="20">
        <v>-100386.5571974347</v>
      </c>
      <c r="H531" s="20">
        <v>-100322.74167260913</v>
      </c>
      <c r="I531" s="20">
        <v>0</v>
      </c>
    </row>
    <row r="532" spans="1:9" x14ac:dyDescent="0.3">
      <c r="A532" s="25" t="s">
        <v>1012</v>
      </c>
      <c r="B532" s="20">
        <v>-1249871</v>
      </c>
      <c r="C532" s="20">
        <v>-1330753</v>
      </c>
      <c r="D532" s="20">
        <v>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</row>
    <row r="533" spans="1:9" x14ac:dyDescent="0.3">
      <c r="A533" s="25" t="s">
        <v>1013</v>
      </c>
      <c r="B533" s="20">
        <v>0</v>
      </c>
      <c r="C533" s="20">
        <v>-1267862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</row>
    <row r="534" spans="1:9" x14ac:dyDescent="0.3">
      <c r="A534" s="25" t="s">
        <v>1014</v>
      </c>
      <c r="B534" s="20">
        <v>0</v>
      </c>
      <c r="C534" s="20">
        <v>-6975971.9605702786</v>
      </c>
      <c r="D534" s="20">
        <v>-21586611.844927028</v>
      </c>
      <c r="E534" s="20">
        <v>-17126110.18209023</v>
      </c>
      <c r="F534" s="20">
        <v>-13238818.69456286</v>
      </c>
      <c r="G534" s="20">
        <v>-9870995.2929507587</v>
      </c>
      <c r="H534" s="20">
        <v>-5499942.925214774</v>
      </c>
      <c r="I534" s="20">
        <v>0</v>
      </c>
    </row>
    <row r="535" spans="1:9" x14ac:dyDescent="0.3">
      <c r="A535" s="24" t="s">
        <v>1015</v>
      </c>
      <c r="B535" s="20"/>
      <c r="C535" s="20"/>
      <c r="D535" s="20"/>
      <c r="E535" s="20"/>
      <c r="F535" s="20"/>
      <c r="G535" s="20"/>
      <c r="H535" s="20"/>
      <c r="I535" s="20"/>
    </row>
    <row r="536" spans="1:9" x14ac:dyDescent="0.3">
      <c r="A536" s="25" t="s">
        <v>1016</v>
      </c>
      <c r="B536" s="20">
        <v>1150705</v>
      </c>
      <c r="C536" s="20">
        <v>2366347.1175600025</v>
      </c>
      <c r="D536" s="20">
        <v>116905759.50933117</v>
      </c>
      <c r="E536" s="20">
        <v>-3802880.1062057721</v>
      </c>
      <c r="F536" s="20">
        <v>-4463569.6905749738</v>
      </c>
      <c r="G536" s="20">
        <v>-4399254.5461628428</v>
      </c>
      <c r="H536" s="20">
        <v>-4155281.2070998312</v>
      </c>
      <c r="I536" s="20">
        <v>0</v>
      </c>
    </row>
    <row r="537" spans="1:9" x14ac:dyDescent="0.3">
      <c r="A537" s="23" t="s">
        <v>1017</v>
      </c>
      <c r="B537" s="20"/>
      <c r="C537" s="20"/>
      <c r="D537" s="20"/>
      <c r="E537" s="20"/>
      <c r="F537" s="20"/>
      <c r="G537" s="20"/>
      <c r="H537" s="20"/>
      <c r="I537" s="20"/>
    </row>
    <row r="538" spans="1:9" x14ac:dyDescent="0.3">
      <c r="A538" s="24" t="s">
        <v>1018</v>
      </c>
      <c r="B538" s="20"/>
      <c r="C538" s="20"/>
      <c r="D538" s="20"/>
      <c r="E538" s="20"/>
      <c r="F538" s="20"/>
      <c r="G538" s="20"/>
      <c r="H538" s="20"/>
      <c r="I538" s="20"/>
    </row>
    <row r="539" spans="1:9" x14ac:dyDescent="0.3">
      <c r="A539" s="25" t="s">
        <v>1019</v>
      </c>
      <c r="B539" s="20">
        <v>46322710.799999997</v>
      </c>
      <c r="C539" s="20">
        <v>47045455.48999998</v>
      </c>
      <c r="D539" s="20">
        <v>47055822.983977281</v>
      </c>
      <c r="E539" s="20">
        <v>48372135.821453609</v>
      </c>
      <c r="F539" s="20">
        <v>49707768.676510818</v>
      </c>
      <c r="G539" s="20">
        <v>50950462.893423617</v>
      </c>
      <c r="H539" s="20">
        <v>52224224.465759195</v>
      </c>
      <c r="I539" s="20">
        <v>0</v>
      </c>
    </row>
    <row r="540" spans="1:9" x14ac:dyDescent="0.3">
      <c r="A540" s="25" t="s">
        <v>1020</v>
      </c>
      <c r="B540" s="20">
        <v>348340.34</v>
      </c>
      <c r="C540" s="20">
        <v>264561.17</v>
      </c>
      <c r="D540" s="20">
        <v>264561.17</v>
      </c>
      <c r="E540" s="20">
        <v>264561.17</v>
      </c>
      <c r="F540" s="20">
        <v>264561.17</v>
      </c>
      <c r="G540" s="20">
        <v>264561.17</v>
      </c>
      <c r="H540" s="20">
        <v>264561.17</v>
      </c>
      <c r="I540" s="20">
        <v>0</v>
      </c>
    </row>
    <row r="541" spans="1:9" x14ac:dyDescent="0.3">
      <c r="A541" s="25" t="s">
        <v>1021</v>
      </c>
      <c r="B541" s="20">
        <v>0</v>
      </c>
      <c r="C541" s="20">
        <v>18411.22</v>
      </c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</row>
    <row r="542" spans="1:9" x14ac:dyDescent="0.3">
      <c r="A542" s="25" t="s">
        <v>1022</v>
      </c>
      <c r="B542" s="20">
        <v>397060691.51999998</v>
      </c>
      <c r="C542" s="20">
        <v>436396702.94999993</v>
      </c>
      <c r="D542" s="20">
        <v>470199999.9999997</v>
      </c>
      <c r="E542" s="20">
        <v>546170000.00000036</v>
      </c>
      <c r="F542" s="20">
        <v>582720000</v>
      </c>
      <c r="G542" s="20">
        <v>615000000</v>
      </c>
      <c r="H542" s="20">
        <v>669990000</v>
      </c>
      <c r="I542" s="20">
        <v>0</v>
      </c>
    </row>
    <row r="543" spans="1:9" x14ac:dyDescent="0.3">
      <c r="A543" s="25" t="s">
        <v>1023</v>
      </c>
      <c r="B543" s="20">
        <v>453071602.85000002</v>
      </c>
      <c r="C543" s="20">
        <v>449896260.93194461</v>
      </c>
      <c r="D543" s="20">
        <v>441014000.04405445</v>
      </c>
      <c r="E543" s="20">
        <v>450660816.80973047</v>
      </c>
      <c r="F543" s="20">
        <v>463741550.02207386</v>
      </c>
      <c r="G543" s="20">
        <v>479178602.99217755</v>
      </c>
      <c r="H543" s="20">
        <v>486304675.22533935</v>
      </c>
      <c r="I543" s="20">
        <v>0</v>
      </c>
    </row>
    <row r="544" spans="1:9" x14ac:dyDescent="0.3">
      <c r="A544" s="25" t="s">
        <v>1024</v>
      </c>
      <c r="B544" s="20">
        <v>262313993.27999997</v>
      </c>
      <c r="C544" s="20">
        <v>264233174.81585523</v>
      </c>
      <c r="D544" s="20">
        <v>250281747.78808129</v>
      </c>
      <c r="E544" s="20">
        <v>256609090.56686127</v>
      </c>
      <c r="F544" s="20">
        <v>262605178.8360858</v>
      </c>
      <c r="G544" s="20">
        <v>273834842.29525006</v>
      </c>
      <c r="H544" s="20">
        <v>279121028.03406274</v>
      </c>
      <c r="I544" s="20">
        <v>0</v>
      </c>
    </row>
    <row r="545" spans="1:9" x14ac:dyDescent="0.3">
      <c r="A545" s="25" t="s">
        <v>1025</v>
      </c>
      <c r="B545" s="20">
        <v>7605275.8099999987</v>
      </c>
      <c r="C545" s="20">
        <v>7804484.3149486315</v>
      </c>
      <c r="D545" s="20">
        <v>7234556.6112110876</v>
      </c>
      <c r="E545" s="20">
        <v>7474174.9529292788</v>
      </c>
      <c r="F545" s="20">
        <v>7652683.5930303186</v>
      </c>
      <c r="G545" s="20">
        <v>8032880.3981169332</v>
      </c>
      <c r="H545" s="20">
        <v>8222911.0754871126</v>
      </c>
      <c r="I545" s="20">
        <v>0</v>
      </c>
    </row>
    <row r="546" spans="1:9" x14ac:dyDescent="0.3">
      <c r="A546" s="25" t="s">
        <v>1026</v>
      </c>
      <c r="B546" s="20">
        <v>53841.29</v>
      </c>
      <c r="C546" s="20">
        <v>63733.440000000002</v>
      </c>
      <c r="D546" s="20">
        <v>63733.440000000002</v>
      </c>
      <c r="E546" s="20">
        <v>63733.440000000002</v>
      </c>
      <c r="F546" s="20">
        <v>63733.440000000002</v>
      </c>
      <c r="G546" s="20">
        <v>63733.440000000002</v>
      </c>
      <c r="H546" s="20">
        <v>63733.440000000002</v>
      </c>
      <c r="I546" s="20">
        <v>0</v>
      </c>
    </row>
    <row r="547" spans="1:9" x14ac:dyDescent="0.3">
      <c r="A547" s="25" t="s">
        <v>1027</v>
      </c>
      <c r="B547" s="20">
        <v>1469128.1099999999</v>
      </c>
      <c r="C547" s="20">
        <v>1258946.1700000002</v>
      </c>
      <c r="D547" s="20">
        <v>1133143.57</v>
      </c>
      <c r="E547" s="20">
        <v>1177095.01</v>
      </c>
      <c r="F547" s="20">
        <v>1169308.95</v>
      </c>
      <c r="G547" s="20">
        <v>1192695.129</v>
      </c>
      <c r="H547" s="20">
        <v>1216549.03158</v>
      </c>
      <c r="I547" s="20">
        <v>0</v>
      </c>
    </row>
    <row r="548" spans="1:9" x14ac:dyDescent="0.3">
      <c r="A548" s="25" t="s">
        <v>1028</v>
      </c>
      <c r="B548" s="20">
        <v>21712.14</v>
      </c>
      <c r="C548" s="20">
        <v>21379.589999999997</v>
      </c>
      <c r="D548" s="20">
        <v>21449.72</v>
      </c>
      <c r="E548" s="20">
        <v>22190.649999999998</v>
      </c>
      <c r="F548" s="20">
        <v>22249.090000000004</v>
      </c>
      <c r="G548" s="20">
        <v>22694.071800000005</v>
      </c>
      <c r="H548" s="20">
        <v>23147.953236000001</v>
      </c>
      <c r="I548" s="20">
        <v>0</v>
      </c>
    </row>
    <row r="549" spans="1:9" x14ac:dyDescent="0.3">
      <c r="A549" s="25" t="s">
        <v>1029</v>
      </c>
      <c r="B549" s="20">
        <v>143649.59</v>
      </c>
      <c r="C549" s="20">
        <v>161499.69</v>
      </c>
      <c r="D549" s="20">
        <v>162747.19</v>
      </c>
      <c r="E549" s="20">
        <v>165352.19999999998</v>
      </c>
      <c r="F549" s="20">
        <v>171133.22000000003</v>
      </c>
      <c r="G549" s="20">
        <v>174555.88440000001</v>
      </c>
      <c r="H549" s="20">
        <v>178047.00208800001</v>
      </c>
      <c r="I549" s="20">
        <v>0</v>
      </c>
    </row>
    <row r="550" spans="1:9" x14ac:dyDescent="0.3">
      <c r="A550" s="25" t="s">
        <v>1030</v>
      </c>
      <c r="B550" s="20">
        <v>155249.12000000005</v>
      </c>
      <c r="C550" s="20">
        <v>165480.78000000003</v>
      </c>
      <c r="D550" s="20">
        <v>164749.04000000004</v>
      </c>
      <c r="E550" s="20">
        <v>167427.26999999996</v>
      </c>
      <c r="F550" s="20">
        <v>163847.51999999999</v>
      </c>
      <c r="G550" s="20">
        <v>167124.47040000002</v>
      </c>
      <c r="H550" s="20">
        <v>170466.95980800001</v>
      </c>
      <c r="I550" s="20">
        <v>0</v>
      </c>
    </row>
    <row r="551" spans="1:9" x14ac:dyDescent="0.3">
      <c r="A551" s="25" t="s">
        <v>1031</v>
      </c>
      <c r="B551" s="20">
        <v>-14.290000000000001</v>
      </c>
      <c r="C551" s="20">
        <v>0</v>
      </c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</row>
    <row r="552" spans="1:9" x14ac:dyDescent="0.3">
      <c r="A552" s="25" t="s">
        <v>1032</v>
      </c>
      <c r="B552" s="20">
        <v>0</v>
      </c>
      <c r="C552" s="20">
        <v>171902.43</v>
      </c>
      <c r="D552" s="20">
        <v>2337967</v>
      </c>
      <c r="E552" s="20">
        <v>4192123</v>
      </c>
      <c r="F552" s="20">
        <v>8872721</v>
      </c>
      <c r="G552" s="20">
        <v>30099648</v>
      </c>
      <c r="H552" s="20">
        <v>36866447</v>
      </c>
      <c r="I552" s="20">
        <v>0</v>
      </c>
    </row>
    <row r="553" spans="1:9" x14ac:dyDescent="0.3">
      <c r="A553" s="24" t="s">
        <v>1033</v>
      </c>
      <c r="B553" s="20"/>
      <c r="C553" s="20"/>
      <c r="D553" s="20"/>
      <c r="E553" s="20"/>
      <c r="F553" s="20"/>
      <c r="G553" s="20"/>
      <c r="H553" s="20"/>
      <c r="I553" s="20"/>
    </row>
    <row r="554" spans="1:9" x14ac:dyDescent="0.3">
      <c r="A554" s="25" t="s">
        <v>1034</v>
      </c>
      <c r="B554" s="20"/>
      <c r="C554" s="20"/>
      <c r="D554" s="20"/>
      <c r="E554" s="20"/>
      <c r="F554" s="20"/>
      <c r="G554" s="20"/>
      <c r="H554" s="20"/>
      <c r="I554" s="20"/>
    </row>
    <row r="555" spans="1:9" x14ac:dyDescent="0.3">
      <c r="A555" s="26" t="s">
        <v>1035</v>
      </c>
      <c r="B555" s="20">
        <v>-1342979.55</v>
      </c>
      <c r="C555" s="20">
        <v>-5746024.0099999998</v>
      </c>
      <c r="D555" s="20">
        <v>-5799865</v>
      </c>
      <c r="E555" s="20">
        <v>-5759289</v>
      </c>
      <c r="F555" s="20">
        <v>-10758557</v>
      </c>
      <c r="G555" s="20">
        <v>-9901447</v>
      </c>
      <c r="H555" s="20">
        <v>-5306892</v>
      </c>
      <c r="I555" s="20">
        <v>0</v>
      </c>
    </row>
    <row r="556" spans="1:9" x14ac:dyDescent="0.3">
      <c r="A556" s="25" t="s">
        <v>1036</v>
      </c>
      <c r="B556" s="20"/>
      <c r="C556" s="20"/>
      <c r="D556" s="20"/>
      <c r="E556" s="20"/>
      <c r="F556" s="20"/>
      <c r="G556" s="20"/>
      <c r="H556" s="20"/>
      <c r="I556" s="20"/>
    </row>
    <row r="557" spans="1:9" x14ac:dyDescent="0.3">
      <c r="A557" s="26" t="s">
        <v>1037</v>
      </c>
      <c r="B557" s="20">
        <v>-389373.24</v>
      </c>
      <c r="C557" s="20">
        <v>-241529.06000000003</v>
      </c>
      <c r="D557" s="20">
        <v>-13355.730000000041</v>
      </c>
      <c r="E557" s="20">
        <v>-4160.7400000000034</v>
      </c>
      <c r="F557" s="20">
        <v>-339.29999999999899</v>
      </c>
      <c r="G557" s="20">
        <v>-275.75000000000102</v>
      </c>
      <c r="H557" s="20">
        <v>-87.75</v>
      </c>
      <c r="I557" s="20">
        <v>0</v>
      </c>
    </row>
    <row r="558" spans="1:9" x14ac:dyDescent="0.3">
      <c r="A558" s="21" t="s">
        <v>1038</v>
      </c>
      <c r="B558" s="20"/>
      <c r="C558" s="20"/>
      <c r="D558" s="20"/>
      <c r="E558" s="20"/>
      <c r="F558" s="20"/>
      <c r="G558" s="20"/>
      <c r="H558" s="20"/>
      <c r="I558" s="20"/>
    </row>
    <row r="559" spans="1:9" x14ac:dyDescent="0.3">
      <c r="A559" s="22" t="s">
        <v>1039</v>
      </c>
      <c r="B559" s="20"/>
      <c r="C559" s="20"/>
      <c r="D559" s="20"/>
      <c r="E559" s="20"/>
      <c r="F559" s="20"/>
      <c r="G559" s="20"/>
      <c r="H559" s="20"/>
      <c r="I559" s="20"/>
    </row>
    <row r="560" spans="1:9" x14ac:dyDescent="0.3">
      <c r="A560" s="23" t="s">
        <v>1040</v>
      </c>
      <c r="B560" s="20">
        <v>-35770043.450000003</v>
      </c>
      <c r="C560" s="20">
        <v>-67420813.406948626</v>
      </c>
      <c r="D560" s="20">
        <v>-61914109.43598339</v>
      </c>
      <c r="E560" s="20">
        <v>-34375910.45099321</v>
      </c>
      <c r="F560" s="20">
        <v>-54187261.738918737</v>
      </c>
      <c r="G560" s="20">
        <v>-24736774.428637467</v>
      </c>
      <c r="H560" s="20">
        <v>-3224185.8225343637</v>
      </c>
      <c r="I560" s="20">
        <v>0</v>
      </c>
    </row>
    <row r="561" spans="1:9" x14ac:dyDescent="0.3">
      <c r="A561" s="22" t="s">
        <v>1041</v>
      </c>
      <c r="B561" s="20"/>
      <c r="C561" s="20"/>
      <c r="D561" s="20"/>
      <c r="E561" s="20"/>
      <c r="F561" s="20"/>
      <c r="G561" s="20"/>
      <c r="H561" s="20"/>
      <c r="I561" s="20"/>
    </row>
    <row r="562" spans="1:9" x14ac:dyDescent="0.3">
      <c r="A562" s="23" t="s">
        <v>1042</v>
      </c>
      <c r="B562" s="20"/>
      <c r="C562" s="20"/>
      <c r="D562" s="20"/>
      <c r="E562" s="20"/>
      <c r="F562" s="20"/>
      <c r="G562" s="20"/>
      <c r="H562" s="20"/>
      <c r="I562" s="20"/>
    </row>
    <row r="563" spans="1:9" x14ac:dyDescent="0.3">
      <c r="A563" s="24" t="s">
        <v>1043</v>
      </c>
      <c r="B563" s="20">
        <v>-4005180.1300000004</v>
      </c>
      <c r="C563" s="20">
        <v>-7500628.3351415489</v>
      </c>
      <c r="D563" s="20">
        <v>10563221.230785806</v>
      </c>
      <c r="E563" s="20">
        <v>778670.42067973572</v>
      </c>
      <c r="F563" s="20">
        <v>420559.40316868527</v>
      </c>
      <c r="G563" s="20">
        <v>494625.77287098556</v>
      </c>
      <c r="H563" s="20">
        <v>629305.684601694</v>
      </c>
      <c r="I563" s="20">
        <v>0</v>
      </c>
    </row>
    <row r="564" spans="1:9" x14ac:dyDescent="0.3">
      <c r="A564" s="24" t="s">
        <v>1044</v>
      </c>
      <c r="B564" s="20">
        <v>381326.39</v>
      </c>
      <c r="C564" s="20">
        <v>336551.3</v>
      </c>
      <c r="D564" s="20">
        <v>0</v>
      </c>
      <c r="E564" s="20">
        <v>0</v>
      </c>
      <c r="F564" s="20">
        <v>0</v>
      </c>
      <c r="G564" s="20">
        <v>0</v>
      </c>
      <c r="H564" s="20">
        <v>0</v>
      </c>
      <c r="I564" s="20">
        <v>0</v>
      </c>
    </row>
    <row r="565" spans="1:9" x14ac:dyDescent="0.3">
      <c r="A565" s="24" t="s">
        <v>1045</v>
      </c>
      <c r="B565" s="20">
        <v>9312945.1199999992</v>
      </c>
      <c r="C565" s="20">
        <v>6326172.4699999997</v>
      </c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</row>
    <row r="566" spans="1:9" x14ac:dyDescent="0.3">
      <c r="A566" s="23" t="s">
        <v>1046</v>
      </c>
      <c r="B566" s="20"/>
      <c r="C566" s="20"/>
      <c r="D566" s="20"/>
      <c r="E566" s="20"/>
      <c r="F566" s="20"/>
      <c r="G566" s="20"/>
      <c r="H566" s="20"/>
      <c r="I566" s="20"/>
    </row>
    <row r="567" spans="1:9" x14ac:dyDescent="0.3">
      <c r="A567" s="24" t="s">
        <v>1047</v>
      </c>
      <c r="B567" s="20">
        <v>849027.72999999986</v>
      </c>
      <c r="C567" s="20">
        <v>-7061.3251860474993</v>
      </c>
      <c r="D567" s="20">
        <v>1756544.7246960518</v>
      </c>
      <c r="E567" s="20">
        <v>129484.12135263934</v>
      </c>
      <c r="F567" s="20">
        <v>69934.292288065597</v>
      </c>
      <c r="G567" s="20">
        <v>82250.695413164693</v>
      </c>
      <c r="H567" s="20">
        <v>104646.44793074275</v>
      </c>
      <c r="I567" s="20">
        <v>0</v>
      </c>
    </row>
    <row r="568" spans="1:9" x14ac:dyDescent="0.3">
      <c r="A568" s="23" t="s">
        <v>1048</v>
      </c>
      <c r="B568" s="20"/>
      <c r="C568" s="20"/>
      <c r="D568" s="20"/>
      <c r="E568" s="20"/>
      <c r="F568" s="20"/>
      <c r="G568" s="20"/>
      <c r="H568" s="20"/>
      <c r="I568" s="20"/>
    </row>
    <row r="569" spans="1:9" x14ac:dyDescent="0.3">
      <c r="A569" s="24" t="s">
        <v>1049</v>
      </c>
      <c r="B569" s="20"/>
      <c r="C569" s="20"/>
      <c r="D569" s="20"/>
      <c r="E569" s="20"/>
      <c r="F569" s="20"/>
      <c r="G569" s="20"/>
      <c r="H569" s="20"/>
      <c r="I569" s="20"/>
    </row>
    <row r="570" spans="1:9" x14ac:dyDescent="0.3">
      <c r="A570" s="25" t="s">
        <v>1050</v>
      </c>
      <c r="B570" s="20">
        <v>1406437</v>
      </c>
      <c r="C570" s="20">
        <v>1454733.9654999999</v>
      </c>
      <c r="D570" s="20">
        <v>602381.74500000034</v>
      </c>
      <c r="E570" s="20">
        <v>44393.265000000007</v>
      </c>
      <c r="F570" s="20">
        <v>16613.572499999998</v>
      </c>
      <c r="G570" s="20">
        <v>0</v>
      </c>
      <c r="H570" s="20">
        <v>0</v>
      </c>
      <c r="I570" s="20">
        <v>0</v>
      </c>
    </row>
    <row r="571" spans="1:9" x14ac:dyDescent="0.3">
      <c r="A571" s="25" t="s">
        <v>1051</v>
      </c>
      <c r="B571" s="20">
        <v>233875</v>
      </c>
      <c r="C571" s="20">
        <v>241905.67000000004</v>
      </c>
      <c r="D571" s="20">
        <v>100169.29999999999</v>
      </c>
      <c r="E571" s="20">
        <v>7382.1000000000013</v>
      </c>
      <c r="F571" s="20">
        <v>2762.6500000000005</v>
      </c>
      <c r="G571" s="20">
        <v>0</v>
      </c>
      <c r="H571" s="20">
        <v>0</v>
      </c>
      <c r="I571" s="20">
        <v>0</v>
      </c>
    </row>
    <row r="572" spans="1:9" x14ac:dyDescent="0.3">
      <c r="A572" s="23" t="s">
        <v>1052</v>
      </c>
      <c r="B572" s="20"/>
      <c r="C572" s="20"/>
      <c r="D572" s="20"/>
      <c r="E572" s="20"/>
      <c r="F572" s="20"/>
      <c r="G572" s="20"/>
      <c r="H572" s="20"/>
      <c r="I572" s="20"/>
    </row>
    <row r="573" spans="1:9" x14ac:dyDescent="0.3">
      <c r="A573" s="24" t="s">
        <v>1053</v>
      </c>
      <c r="B573" s="20">
        <v>-11222152</v>
      </c>
      <c r="C573" s="20">
        <v>-9914748.9562726673</v>
      </c>
      <c r="D573" s="20">
        <v>-8831957.3390974607</v>
      </c>
      <c r="E573" s="20">
        <v>-9075450.3254724666</v>
      </c>
      <c r="F573" s="20">
        <v>-9325656.3010678273</v>
      </c>
      <c r="G573" s="20">
        <v>-9582760.3398974556</v>
      </c>
      <c r="H573" s="20">
        <v>-9846952.6183799822</v>
      </c>
      <c r="I573" s="20">
        <v>0</v>
      </c>
    </row>
    <row r="574" spans="1:9" x14ac:dyDescent="0.3">
      <c r="A574" s="24" t="s">
        <v>1054</v>
      </c>
      <c r="B574" s="20">
        <v>-381326</v>
      </c>
      <c r="C574" s="20">
        <v>-307786.86527195806</v>
      </c>
      <c r="D574" s="20">
        <v>-354140.78834220086</v>
      </c>
      <c r="E574" s="20">
        <v>-357198.25415755092</v>
      </c>
      <c r="F574" s="20">
        <v>-360282.11652907229</v>
      </c>
      <c r="G574" s="20">
        <v>-363392.60335078579</v>
      </c>
      <c r="H574" s="20">
        <v>-366529.94448422926</v>
      </c>
      <c r="I574" s="20">
        <v>0</v>
      </c>
    </row>
    <row r="575" spans="1:9" x14ac:dyDescent="0.3">
      <c r="A575" s="24" t="s">
        <v>1055</v>
      </c>
      <c r="B575" s="20">
        <v>-1866117</v>
      </c>
      <c r="C575" s="20">
        <v>-1648710.8876643889</v>
      </c>
      <c r="D575" s="20">
        <v>-1468655.037491641</v>
      </c>
      <c r="E575" s="20">
        <v>-1509145.178838959</v>
      </c>
      <c r="F575" s="20">
        <v>-1550751.6146900393</v>
      </c>
      <c r="G575" s="20">
        <v>-1593505.1207690402</v>
      </c>
      <c r="H575" s="20">
        <v>-1637437.321272559</v>
      </c>
      <c r="I575" s="20">
        <v>0</v>
      </c>
    </row>
    <row r="576" spans="1:9" x14ac:dyDescent="0.3">
      <c r="A576" s="24" t="s">
        <v>1056</v>
      </c>
      <c r="B576" s="20">
        <v>-63410</v>
      </c>
      <c r="C576" s="20">
        <v>-51181.904278027796</v>
      </c>
      <c r="D576" s="20">
        <v>-58889.624667637319</v>
      </c>
      <c r="E576" s="20">
        <v>-59398.046798685711</v>
      </c>
      <c r="F576" s="20">
        <v>-59910.858379739919</v>
      </c>
      <c r="G576" s="20">
        <v>-60428.097307008975</v>
      </c>
      <c r="H576" s="20">
        <v>-60949.801803877883</v>
      </c>
      <c r="I576" s="20">
        <v>0</v>
      </c>
    </row>
    <row r="577" spans="1:9" x14ac:dyDescent="0.3">
      <c r="A577" s="22" t="s">
        <v>1057</v>
      </c>
      <c r="B577" s="20"/>
      <c r="C577" s="20"/>
      <c r="D577" s="20"/>
      <c r="E577" s="20"/>
      <c r="F577" s="20"/>
      <c r="G577" s="20"/>
      <c r="H577" s="20"/>
      <c r="I577" s="20"/>
    </row>
    <row r="578" spans="1:9" x14ac:dyDescent="0.3">
      <c r="A578" s="23" t="s">
        <v>1058</v>
      </c>
      <c r="B578" s="20"/>
      <c r="C578" s="20"/>
      <c r="D578" s="20"/>
      <c r="E578" s="20"/>
      <c r="F578" s="20"/>
      <c r="G578" s="20"/>
      <c r="H578" s="20"/>
      <c r="I578" s="20"/>
    </row>
    <row r="579" spans="1:9" x14ac:dyDescent="0.3">
      <c r="A579" s="24" t="s">
        <v>1059</v>
      </c>
      <c r="B579" s="20"/>
      <c r="C579" s="20"/>
      <c r="D579" s="20"/>
      <c r="E579" s="20"/>
      <c r="F579" s="20"/>
      <c r="G579" s="20"/>
      <c r="H579" s="20"/>
      <c r="I579" s="20"/>
    </row>
    <row r="580" spans="1:9" x14ac:dyDescent="0.3">
      <c r="A580" s="25" t="s">
        <v>1060</v>
      </c>
      <c r="B580" s="20">
        <v>-62469.64</v>
      </c>
      <c r="C580" s="20">
        <v>-71965.67</v>
      </c>
      <c r="D580" s="20">
        <v>-68862.960000000006</v>
      </c>
      <c r="E580" s="20">
        <v>-68862.960000000006</v>
      </c>
      <c r="F580" s="20">
        <v>-68862.960000000006</v>
      </c>
      <c r="G580" s="20">
        <v>-68862.960000000006</v>
      </c>
      <c r="H580" s="20">
        <v>-68862.960000000006</v>
      </c>
      <c r="I580" s="20">
        <v>0</v>
      </c>
    </row>
    <row r="581" spans="1:9" x14ac:dyDescent="0.3">
      <c r="A581" s="23" t="s">
        <v>1061</v>
      </c>
      <c r="B581" s="20"/>
      <c r="C581" s="20"/>
      <c r="D581" s="20"/>
      <c r="E581" s="20"/>
      <c r="F581" s="20"/>
      <c r="G581" s="20"/>
      <c r="H581" s="20"/>
      <c r="I581" s="20"/>
    </row>
    <row r="582" spans="1:9" x14ac:dyDescent="0.3">
      <c r="A582" s="24" t="s">
        <v>1062</v>
      </c>
      <c r="B582" s="20"/>
      <c r="C582" s="20"/>
      <c r="D582" s="20"/>
      <c r="E582" s="20"/>
      <c r="F582" s="20"/>
      <c r="G582" s="20"/>
      <c r="H582" s="20"/>
      <c r="I582" s="20"/>
    </row>
    <row r="583" spans="1:9" x14ac:dyDescent="0.3">
      <c r="A583" s="25" t="s">
        <v>1063</v>
      </c>
      <c r="B583" s="20">
        <v>-1152914.22</v>
      </c>
      <c r="C583" s="20">
        <v>-1059498.5950550509</v>
      </c>
      <c r="D583" s="20">
        <v>-1070720.4485024966</v>
      </c>
      <c r="E583" s="20">
        <v>-1079964.487248831</v>
      </c>
      <c r="F583" s="20">
        <v>-1089288.3341770894</v>
      </c>
      <c r="G583" s="20">
        <v>-1098692.6783092539</v>
      </c>
      <c r="H583" s="20">
        <v>-1108178.2146159615</v>
      </c>
      <c r="I583" s="20">
        <v>0</v>
      </c>
    </row>
    <row r="584" spans="1:9" x14ac:dyDescent="0.3">
      <c r="A584" s="25" t="s">
        <v>1064</v>
      </c>
      <c r="B584" s="20">
        <v>-31814494.759999998</v>
      </c>
      <c r="C584" s="20">
        <v>-26999902.248414997</v>
      </c>
      <c r="D584" s="20">
        <v>-25904069.975951284</v>
      </c>
      <c r="E584" s="20">
        <v>-26618233.226014398</v>
      </c>
      <c r="F584" s="20">
        <v>-27352085.627172831</v>
      </c>
      <c r="G584" s="20">
        <v>-28106170.00023238</v>
      </c>
      <c r="H584" s="20">
        <v>-28881044.131317846</v>
      </c>
      <c r="I584" s="20">
        <v>0</v>
      </c>
    </row>
    <row r="585" spans="1:9" x14ac:dyDescent="0.3">
      <c r="A585" s="25" t="s">
        <v>1065</v>
      </c>
      <c r="B585" s="20">
        <v>-10291.86</v>
      </c>
      <c r="C585" s="20">
        <v>-11149.6</v>
      </c>
      <c r="D585" s="20">
        <v>0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</row>
    <row r="586" spans="1:9" x14ac:dyDescent="0.3">
      <c r="A586" s="25" t="s">
        <v>1066</v>
      </c>
      <c r="B586" s="20">
        <v>-364577.45</v>
      </c>
      <c r="C586" s="20">
        <v>-803837.0328419212</v>
      </c>
      <c r="D586" s="20">
        <v>0</v>
      </c>
      <c r="E586" s="20">
        <v>0</v>
      </c>
      <c r="F586" s="20">
        <v>0</v>
      </c>
      <c r="G586" s="20">
        <v>0</v>
      </c>
      <c r="H586" s="20">
        <v>-174134.49640768379</v>
      </c>
      <c r="I586" s="20">
        <v>0</v>
      </c>
    </row>
    <row r="587" spans="1:9" x14ac:dyDescent="0.3">
      <c r="A587" s="25" t="s">
        <v>1067</v>
      </c>
      <c r="B587" s="20">
        <v>-0.24</v>
      </c>
      <c r="C587" s="20">
        <v>-0.05</v>
      </c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</row>
    <row r="588" spans="1:9" x14ac:dyDescent="0.3">
      <c r="A588" s="25" t="s">
        <v>1068</v>
      </c>
      <c r="B588" s="20">
        <v>-4078884</v>
      </c>
      <c r="C588" s="20">
        <v>-4078884</v>
      </c>
      <c r="D588" s="20">
        <v>-1768928</v>
      </c>
      <c r="E588" s="20">
        <v>-118968</v>
      </c>
      <c r="F588" s="20">
        <v>-49570</v>
      </c>
      <c r="G588" s="20">
        <v>0</v>
      </c>
      <c r="H588" s="20">
        <v>0</v>
      </c>
      <c r="I588" s="20">
        <v>0</v>
      </c>
    </row>
    <row r="589" spans="1:9" x14ac:dyDescent="0.3">
      <c r="A589" s="25" t="s">
        <v>1069</v>
      </c>
      <c r="B589" s="20">
        <v>-69830382.060000002</v>
      </c>
      <c r="C589" s="20">
        <v>-78339718.666310027</v>
      </c>
      <c r="D589" s="20">
        <v>-123132212.71420833</v>
      </c>
      <c r="E589" s="20">
        <v>-128660635.86392245</v>
      </c>
      <c r="F589" s="20">
        <v>-134437275.64069611</v>
      </c>
      <c r="G589" s="20">
        <v>-140473276.5413017</v>
      </c>
      <c r="H589" s="20">
        <v>-146780283.4311204</v>
      </c>
      <c r="I589" s="20">
        <v>0</v>
      </c>
    </row>
    <row r="590" spans="1:9" x14ac:dyDescent="0.3">
      <c r="A590" s="25" t="s">
        <v>1070</v>
      </c>
      <c r="B590" s="20">
        <v>1152914.22</v>
      </c>
      <c r="C590" s="20">
        <v>930573.89505505073</v>
      </c>
      <c r="D590" s="20">
        <v>1070720.4485024966</v>
      </c>
      <c r="E590" s="20">
        <v>1079964.487248831</v>
      </c>
      <c r="F590" s="20">
        <v>1089288.3341770894</v>
      </c>
      <c r="G590" s="20">
        <v>1098692.6783092539</v>
      </c>
      <c r="H590" s="20">
        <v>1108178.2146159615</v>
      </c>
      <c r="I590" s="20">
        <v>0</v>
      </c>
    </row>
    <row r="591" spans="1:9" x14ac:dyDescent="0.3">
      <c r="A591" s="25" t="s">
        <v>1071</v>
      </c>
      <c r="B591" s="20">
        <v>11722846.930000002</v>
      </c>
      <c r="C591" s="20">
        <v>11550719.84</v>
      </c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</row>
    <row r="592" spans="1:9" x14ac:dyDescent="0.3">
      <c r="A592" s="25" t="s">
        <v>1072</v>
      </c>
      <c r="B592" s="20">
        <v>22206558.59</v>
      </c>
      <c r="C592" s="20">
        <v>18425845.258443404</v>
      </c>
      <c r="D592" s="20">
        <v>26702818.863484468</v>
      </c>
      <c r="E592" s="20">
        <v>27439003.251617171</v>
      </c>
      <c r="F592" s="20">
        <v>28195483.903455261</v>
      </c>
      <c r="G592" s="20">
        <v>28972820.377618879</v>
      </c>
      <c r="H592" s="20">
        <v>29771587.659501001</v>
      </c>
      <c r="I592" s="20">
        <v>0</v>
      </c>
    </row>
    <row r="593" spans="1:9" x14ac:dyDescent="0.3">
      <c r="A593" s="25" t="s">
        <v>1073</v>
      </c>
      <c r="B593" s="20">
        <v>69830382.060000002</v>
      </c>
      <c r="C593" s="20">
        <v>78339718.666310027</v>
      </c>
      <c r="D593" s="20">
        <v>123132212.71420833</v>
      </c>
      <c r="E593" s="20">
        <v>128660635.86392245</v>
      </c>
      <c r="F593" s="20">
        <v>134437275.64069611</v>
      </c>
      <c r="G593" s="20">
        <v>140473276.5413017</v>
      </c>
      <c r="H593" s="20">
        <v>146780283.4311204</v>
      </c>
      <c r="I593" s="20">
        <v>0</v>
      </c>
    </row>
    <row r="594" spans="1:9" x14ac:dyDescent="0.3">
      <c r="A594" s="25" t="s">
        <v>1074</v>
      </c>
      <c r="B594" s="20">
        <v>-5592490.1300000008</v>
      </c>
      <c r="C594" s="20">
        <v>-5643434.0500000007</v>
      </c>
      <c r="D594" s="20">
        <v>-3001020</v>
      </c>
      <c r="E594" s="20">
        <v>-2880000</v>
      </c>
      <c r="F594" s="20">
        <v>0</v>
      </c>
      <c r="G594" s="20">
        <v>0</v>
      </c>
      <c r="H594" s="20">
        <v>0</v>
      </c>
      <c r="I594" s="20">
        <v>0</v>
      </c>
    </row>
    <row r="595" spans="1:9" x14ac:dyDescent="0.3">
      <c r="A595" s="25" t="s">
        <v>1075</v>
      </c>
      <c r="B595" s="20">
        <v>615.65</v>
      </c>
      <c r="C595" s="20">
        <v>65.009999999999991</v>
      </c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</row>
    <row r="596" spans="1:9" x14ac:dyDescent="0.3">
      <c r="A596" s="25" t="s">
        <v>1076</v>
      </c>
      <c r="B596" s="20">
        <v>-10533.23</v>
      </c>
      <c r="C596" s="20">
        <v>-6820.0400000000009</v>
      </c>
      <c r="D596" s="20">
        <v>-4642.0800000000008</v>
      </c>
      <c r="E596" s="20">
        <v>-4642.0800000000008</v>
      </c>
      <c r="F596" s="20">
        <v>-4642.0800000000008</v>
      </c>
      <c r="G596" s="20">
        <v>-4642.0800000000008</v>
      </c>
      <c r="H596" s="20">
        <v>-4642.0800000000008</v>
      </c>
      <c r="I596" s="20">
        <v>0</v>
      </c>
    </row>
    <row r="597" spans="1:9" x14ac:dyDescent="0.3">
      <c r="A597" s="23" t="s">
        <v>1077</v>
      </c>
      <c r="B597" s="20"/>
      <c r="C597" s="20"/>
      <c r="D597" s="20"/>
      <c r="E597" s="20"/>
      <c r="F597" s="20"/>
      <c r="G597" s="20"/>
      <c r="H597" s="20"/>
      <c r="I597" s="20"/>
    </row>
    <row r="598" spans="1:9" x14ac:dyDescent="0.3">
      <c r="A598" s="24" t="s">
        <v>1078</v>
      </c>
      <c r="B598" s="20"/>
      <c r="C598" s="20"/>
      <c r="D598" s="20"/>
      <c r="E598" s="20"/>
      <c r="F598" s="20"/>
      <c r="G598" s="20"/>
      <c r="H598" s="20"/>
      <c r="I598" s="20"/>
    </row>
    <row r="599" spans="1:9" x14ac:dyDescent="0.3">
      <c r="A599" s="25" t="s">
        <v>1079</v>
      </c>
      <c r="B599" s="20">
        <v>124222.56999999999</v>
      </c>
      <c r="C599" s="20">
        <v>-2998.98</v>
      </c>
      <c r="D599" s="20">
        <v>-4665.24</v>
      </c>
      <c r="E599" s="20">
        <v>-4665.24</v>
      </c>
      <c r="F599" s="20">
        <v>-4665.24</v>
      </c>
      <c r="G599" s="20">
        <v>-4665.24</v>
      </c>
      <c r="H599" s="20">
        <v>-4665.24</v>
      </c>
      <c r="I599" s="20">
        <v>0</v>
      </c>
    </row>
    <row r="600" spans="1:9" x14ac:dyDescent="0.3">
      <c r="A600" s="23" t="s">
        <v>1080</v>
      </c>
      <c r="B600" s="20"/>
      <c r="C600" s="20"/>
      <c r="D600" s="20"/>
      <c r="E600" s="20"/>
      <c r="F600" s="20"/>
      <c r="G600" s="20"/>
      <c r="H600" s="20"/>
      <c r="I600" s="20"/>
    </row>
    <row r="601" spans="1:9" x14ac:dyDescent="0.3">
      <c r="A601" s="24" t="s">
        <v>1081</v>
      </c>
      <c r="B601" s="20">
        <v>-6231.6</v>
      </c>
      <c r="C601" s="20">
        <v>0</v>
      </c>
      <c r="D601" s="20"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</row>
    <row r="602" spans="1:9" x14ac:dyDescent="0.3">
      <c r="A602" s="23" t="s">
        <v>1082</v>
      </c>
      <c r="B602" s="20"/>
      <c r="C602" s="20"/>
      <c r="D602" s="20"/>
      <c r="E602" s="20"/>
      <c r="F602" s="20"/>
      <c r="G602" s="20"/>
      <c r="H602" s="20"/>
      <c r="I602" s="20"/>
    </row>
    <row r="603" spans="1:9" x14ac:dyDescent="0.3">
      <c r="A603" s="24" t="s">
        <v>1083</v>
      </c>
      <c r="B603" s="20"/>
      <c r="C603" s="20"/>
      <c r="D603" s="20"/>
      <c r="E603" s="20"/>
      <c r="F603" s="20"/>
      <c r="G603" s="20"/>
      <c r="H603" s="20"/>
      <c r="I603" s="20"/>
    </row>
    <row r="604" spans="1:9" x14ac:dyDescent="0.3">
      <c r="A604" s="25" t="s">
        <v>1084</v>
      </c>
      <c r="B604" s="20"/>
      <c r="C604" s="20"/>
      <c r="D604" s="20"/>
      <c r="E604" s="20"/>
      <c r="F604" s="20"/>
      <c r="G604" s="20"/>
      <c r="H604" s="20"/>
      <c r="I604" s="20"/>
    </row>
    <row r="605" spans="1:9" x14ac:dyDescent="0.3">
      <c r="A605" s="26" t="s">
        <v>1085</v>
      </c>
      <c r="B605" s="20">
        <v>2945901.15</v>
      </c>
      <c r="C605" s="20">
        <v>3684828.8499999996</v>
      </c>
      <c r="D605" s="20">
        <v>4907001.3600000003</v>
      </c>
      <c r="E605" s="20">
        <v>4662099.25</v>
      </c>
      <c r="F605" s="20">
        <v>4605932.5599999996</v>
      </c>
      <c r="G605" s="20">
        <v>4698051.2111999998</v>
      </c>
      <c r="H605" s="20">
        <v>4792012.2354240008</v>
      </c>
      <c r="I605" s="20">
        <v>0</v>
      </c>
    </row>
    <row r="606" spans="1:9" x14ac:dyDescent="0.3">
      <c r="A606" s="24" t="s">
        <v>1086</v>
      </c>
      <c r="B606" s="20"/>
      <c r="C606" s="20"/>
      <c r="D606" s="20"/>
      <c r="E606" s="20"/>
      <c r="F606" s="20"/>
      <c r="G606" s="20"/>
      <c r="H606" s="20"/>
      <c r="I606" s="20"/>
    </row>
    <row r="607" spans="1:9" x14ac:dyDescent="0.3">
      <c r="A607" s="25" t="s">
        <v>1087</v>
      </c>
      <c r="B607" s="20"/>
      <c r="C607" s="20"/>
      <c r="D607" s="20"/>
      <c r="E607" s="20"/>
      <c r="F607" s="20"/>
      <c r="G607" s="20"/>
      <c r="H607" s="20"/>
      <c r="I607" s="20"/>
    </row>
    <row r="608" spans="1:9" x14ac:dyDescent="0.3">
      <c r="A608" s="26" t="s">
        <v>1088</v>
      </c>
      <c r="B608" s="20">
        <v>40000</v>
      </c>
      <c r="C608" s="20">
        <v>64455.34</v>
      </c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</row>
    <row r="609" spans="1:9" x14ac:dyDescent="0.3">
      <c r="A609" s="24" t="s">
        <v>1089</v>
      </c>
      <c r="B609" s="20"/>
      <c r="C609" s="20"/>
      <c r="D609" s="20"/>
      <c r="E609" s="20"/>
      <c r="F609" s="20"/>
      <c r="G609" s="20"/>
      <c r="H609" s="20"/>
      <c r="I609" s="20"/>
    </row>
    <row r="610" spans="1:9" x14ac:dyDescent="0.3">
      <c r="A610" s="25" t="s">
        <v>1090</v>
      </c>
      <c r="B610" s="20"/>
      <c r="C610" s="20"/>
      <c r="D610" s="20"/>
      <c r="E610" s="20"/>
      <c r="F610" s="20"/>
      <c r="G610" s="20"/>
      <c r="H610" s="20"/>
      <c r="I610" s="20"/>
    </row>
    <row r="611" spans="1:9" x14ac:dyDescent="0.3">
      <c r="A611" s="26" t="s">
        <v>1091</v>
      </c>
      <c r="B611" s="20">
        <v>18696783.34</v>
      </c>
      <c r="C611" s="20">
        <v>17785197</v>
      </c>
      <c r="D611" s="20">
        <v>28742943.550000001</v>
      </c>
      <c r="E611" s="20">
        <v>13148533.139999999</v>
      </c>
      <c r="F611" s="20">
        <v>17276066.02</v>
      </c>
      <c r="G611" s="20">
        <v>17621587.340400003</v>
      </c>
      <c r="H611" s="20">
        <v>17974019.087207999</v>
      </c>
      <c r="I611" s="20">
        <v>0</v>
      </c>
    </row>
    <row r="612" spans="1:9" x14ac:dyDescent="0.3">
      <c r="A612" s="24" t="s">
        <v>1092</v>
      </c>
      <c r="B612" s="20"/>
      <c r="C612" s="20"/>
      <c r="D612" s="20"/>
      <c r="E612" s="20"/>
      <c r="F612" s="20"/>
      <c r="G612" s="20"/>
      <c r="H612" s="20"/>
      <c r="I612" s="20"/>
    </row>
    <row r="613" spans="1:9" x14ac:dyDescent="0.3">
      <c r="A613" s="25" t="s">
        <v>1093</v>
      </c>
      <c r="B613" s="20"/>
      <c r="C613" s="20"/>
      <c r="D613" s="20"/>
      <c r="E613" s="20"/>
      <c r="F613" s="20"/>
      <c r="G613" s="20"/>
      <c r="H613" s="20"/>
      <c r="I613" s="20"/>
    </row>
    <row r="614" spans="1:9" x14ac:dyDescent="0.3">
      <c r="A614" s="26" t="s">
        <v>1094</v>
      </c>
      <c r="B614" s="20">
        <v>10971825.48</v>
      </c>
      <c r="C614" s="20">
        <v>24952293.270000003</v>
      </c>
      <c r="D614" s="20">
        <v>26804666.220000003</v>
      </c>
      <c r="E614" s="20">
        <v>21572869.100000001</v>
      </c>
      <c r="F614" s="20">
        <v>20553496.049999997</v>
      </c>
      <c r="G614" s="20">
        <v>20964565.971000001</v>
      </c>
      <c r="H614" s="20">
        <v>21383857.29042</v>
      </c>
      <c r="I614" s="20">
        <v>0</v>
      </c>
    </row>
    <row r="615" spans="1:9" x14ac:dyDescent="0.3">
      <c r="A615" s="26" t="s">
        <v>1095</v>
      </c>
      <c r="B615" s="20">
        <v>270892.56999999989</v>
      </c>
      <c r="C615" s="20">
        <v>270893.03999999992</v>
      </c>
      <c r="D615" s="20">
        <v>270893.03999999992</v>
      </c>
      <c r="E615" s="20">
        <v>270893.03999999992</v>
      </c>
      <c r="F615" s="20">
        <v>270893.03999999992</v>
      </c>
      <c r="G615" s="20">
        <v>270893.03999999992</v>
      </c>
      <c r="H615" s="20">
        <v>270893.03999999992</v>
      </c>
      <c r="I615" s="20">
        <v>0</v>
      </c>
    </row>
    <row r="616" spans="1:9" x14ac:dyDescent="0.3">
      <c r="A616" s="26" t="s">
        <v>1096</v>
      </c>
      <c r="B616" s="20">
        <v>0</v>
      </c>
      <c r="C616" s="20">
        <v>0</v>
      </c>
      <c r="D616" s="20">
        <v>-35664021.164021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</row>
    <row r="617" spans="1:9" x14ac:dyDescent="0.3">
      <c r="A617" s="23" t="s">
        <v>1097</v>
      </c>
      <c r="B617" s="20"/>
      <c r="C617" s="20"/>
      <c r="D617" s="20"/>
      <c r="E617" s="20"/>
      <c r="F617" s="20"/>
      <c r="G617" s="20"/>
      <c r="H617" s="20"/>
      <c r="I617" s="20"/>
    </row>
    <row r="618" spans="1:9" x14ac:dyDescent="0.3">
      <c r="A618" s="24" t="s">
        <v>1098</v>
      </c>
      <c r="B618" s="20">
        <v>589394.13</v>
      </c>
      <c r="C618" s="20">
        <v>686917.54999999993</v>
      </c>
      <c r="D618" s="20">
        <v>744935.63999999978</v>
      </c>
      <c r="E618" s="20">
        <v>744935.63999999978</v>
      </c>
      <c r="F618" s="20">
        <v>744935.63999999978</v>
      </c>
      <c r="G618" s="20">
        <v>744935.63999999978</v>
      </c>
      <c r="H618" s="20">
        <v>744935.63999999978</v>
      </c>
      <c r="I618" s="20">
        <v>0</v>
      </c>
    </row>
    <row r="619" spans="1:9" x14ac:dyDescent="0.3">
      <c r="A619" s="21" t="s">
        <v>1099</v>
      </c>
      <c r="B619" s="20"/>
      <c r="C619" s="20"/>
      <c r="D619" s="20"/>
      <c r="E619" s="20"/>
      <c r="F619" s="20"/>
      <c r="G619" s="20"/>
      <c r="H619" s="20"/>
      <c r="I619" s="20"/>
    </row>
    <row r="620" spans="1:9" x14ac:dyDescent="0.3">
      <c r="A620" s="22" t="s">
        <v>1100</v>
      </c>
      <c r="B620" s="20"/>
      <c r="C620" s="20"/>
      <c r="D620" s="20"/>
      <c r="E620" s="20"/>
      <c r="F620" s="20"/>
      <c r="G620" s="20"/>
      <c r="H620" s="20"/>
      <c r="I620" s="20"/>
    </row>
    <row r="621" spans="1:9" x14ac:dyDescent="0.3">
      <c r="A621" s="23" t="s">
        <v>1101</v>
      </c>
      <c r="B621" s="20"/>
      <c r="C621" s="20"/>
      <c r="D621" s="20"/>
      <c r="E621" s="20"/>
      <c r="F621" s="20"/>
      <c r="G621" s="20"/>
      <c r="H621" s="20"/>
      <c r="I621" s="20"/>
    </row>
    <row r="622" spans="1:9" x14ac:dyDescent="0.3">
      <c r="A622" s="24" t="s">
        <v>1102</v>
      </c>
      <c r="B622" s="20"/>
      <c r="C622" s="20"/>
      <c r="D622" s="20"/>
      <c r="E622" s="20"/>
      <c r="F622" s="20"/>
      <c r="G622" s="20"/>
      <c r="H622" s="20"/>
      <c r="I622" s="20"/>
    </row>
    <row r="623" spans="1:9" x14ac:dyDescent="0.3">
      <c r="A623" s="25" t="s">
        <v>1103</v>
      </c>
      <c r="B623" s="20">
        <v>-14370114.709999999</v>
      </c>
      <c r="C623" s="20">
        <v>-20480373.065983679</v>
      </c>
      <c r="D623" s="20">
        <v>-18865585.694185704</v>
      </c>
      <c r="E623" s="20">
        <v>-10474537.877338134</v>
      </c>
      <c r="F623" s="20">
        <v>-16511170.703760682</v>
      </c>
      <c r="G623" s="20">
        <v>-7537437.6217705756</v>
      </c>
      <c r="H623" s="20">
        <v>-982427.9874669339</v>
      </c>
      <c r="I623" s="20">
        <v>0</v>
      </c>
    </row>
    <row r="624" spans="1:9" x14ac:dyDescent="0.3">
      <c r="A624" s="22" t="s">
        <v>1104</v>
      </c>
      <c r="B624" s="20"/>
      <c r="C624" s="20"/>
      <c r="D624" s="20"/>
      <c r="E624" s="20"/>
      <c r="F624" s="20"/>
      <c r="G624" s="20"/>
      <c r="H624" s="20"/>
      <c r="I624" s="20"/>
    </row>
    <row r="625" spans="1:9" x14ac:dyDescent="0.3">
      <c r="A625" s="23" t="s">
        <v>1105</v>
      </c>
      <c r="B625" s="20"/>
      <c r="C625" s="20"/>
      <c r="D625" s="20"/>
      <c r="E625" s="20"/>
      <c r="F625" s="20"/>
      <c r="G625" s="20"/>
      <c r="H625" s="20"/>
      <c r="I625" s="20"/>
    </row>
    <row r="626" spans="1:9" x14ac:dyDescent="0.3">
      <c r="A626" s="24" t="s">
        <v>1106</v>
      </c>
      <c r="B626" s="20"/>
      <c r="C626" s="20"/>
      <c r="D626" s="20"/>
      <c r="E626" s="20"/>
      <c r="F626" s="20"/>
      <c r="G626" s="20"/>
      <c r="H626" s="20"/>
      <c r="I626" s="20"/>
    </row>
    <row r="627" spans="1:9" x14ac:dyDescent="0.3">
      <c r="A627" s="25" t="s">
        <v>1107</v>
      </c>
      <c r="B627" s="20">
        <v>402748170.74999988</v>
      </c>
      <c r="C627" s="20">
        <v>417981261.67905259</v>
      </c>
      <c r="D627" s="20">
        <v>435946149.72571576</v>
      </c>
      <c r="E627" s="20">
        <v>474155274.22744608</v>
      </c>
      <c r="F627" s="20">
        <v>548029623.0247221</v>
      </c>
      <c r="G627" s="20">
        <v>612402956.37908757</v>
      </c>
      <c r="H627" s="20">
        <v>640800684.74113262</v>
      </c>
      <c r="I627" s="20">
        <v>0</v>
      </c>
    </row>
    <row r="628" spans="1:9" x14ac:dyDescent="0.3">
      <c r="A628" s="25" t="s">
        <v>1108</v>
      </c>
      <c r="B628" s="20">
        <v>18249936.009999998</v>
      </c>
      <c r="C628" s="20">
        <v>15304793.810838748</v>
      </c>
      <c r="D628" s="20">
        <v>12300111.621845625</v>
      </c>
      <c r="E628" s="20">
        <v>8901044.3859817069</v>
      </c>
      <c r="F628" s="20">
        <v>5300828.3296880405</v>
      </c>
      <c r="G628" s="20">
        <v>1377550.8705558749</v>
      </c>
      <c r="H628" s="20">
        <v>0</v>
      </c>
      <c r="I628" s="20">
        <v>0</v>
      </c>
    </row>
    <row r="629" spans="1:9" x14ac:dyDescent="0.3">
      <c r="A629" s="23" t="s">
        <v>1109</v>
      </c>
      <c r="B629" s="20"/>
      <c r="C629" s="20"/>
      <c r="D629" s="20"/>
      <c r="E629" s="20"/>
      <c r="F629" s="20"/>
      <c r="G629" s="20"/>
      <c r="H629" s="20"/>
      <c r="I629" s="20"/>
    </row>
    <row r="630" spans="1:9" x14ac:dyDescent="0.3">
      <c r="A630" s="24" t="s">
        <v>1110</v>
      </c>
      <c r="B630" s="20"/>
      <c r="C630" s="20"/>
      <c r="D630" s="20"/>
      <c r="E630" s="20"/>
      <c r="F630" s="20"/>
      <c r="G630" s="20"/>
      <c r="H630" s="20"/>
      <c r="I630" s="20"/>
    </row>
    <row r="631" spans="1:9" x14ac:dyDescent="0.3">
      <c r="A631" s="25" t="s">
        <v>1111</v>
      </c>
      <c r="B631" s="20">
        <v>5539837.3699999992</v>
      </c>
      <c r="C631" s="20">
        <v>6153522.6081039421</v>
      </c>
      <c r="D631" s="20">
        <v>7558115.3557453351</v>
      </c>
      <c r="E631" s="20">
        <v>7661995.291084337</v>
      </c>
      <c r="F631" s="20">
        <v>7624054.5004422814</v>
      </c>
      <c r="G631" s="20">
        <v>7061756.1006456958</v>
      </c>
      <c r="H631" s="20">
        <v>7175330.7971857479</v>
      </c>
      <c r="I631" s="20">
        <v>0</v>
      </c>
    </row>
    <row r="632" spans="1:9" x14ac:dyDescent="0.3">
      <c r="A632" s="25" t="s">
        <v>1112</v>
      </c>
      <c r="B632" s="20">
        <v>424340.75999999995</v>
      </c>
      <c r="C632" s="20">
        <v>364193.41000000009</v>
      </c>
      <c r="D632" s="20">
        <v>279987.12000000005</v>
      </c>
      <c r="E632" s="20">
        <v>279987.12000000005</v>
      </c>
      <c r="F632" s="20">
        <v>279987.11999999982</v>
      </c>
      <c r="G632" s="20">
        <v>163325.81999999992</v>
      </c>
      <c r="H632" s="20">
        <v>0</v>
      </c>
      <c r="I632" s="20">
        <v>0</v>
      </c>
    </row>
    <row r="633" spans="1:9" x14ac:dyDescent="0.3">
      <c r="A633" s="23" t="s">
        <v>1113</v>
      </c>
      <c r="B633" s="20"/>
      <c r="C633" s="20"/>
      <c r="D633" s="20"/>
      <c r="E633" s="20"/>
      <c r="F633" s="20"/>
      <c r="G633" s="20"/>
      <c r="H633" s="20"/>
      <c r="I633" s="20"/>
    </row>
    <row r="634" spans="1:9" x14ac:dyDescent="0.3">
      <c r="A634" s="24" t="s">
        <v>1114</v>
      </c>
      <c r="B634" s="20"/>
      <c r="C634" s="20"/>
      <c r="D634" s="20"/>
      <c r="E634" s="20"/>
      <c r="F634" s="20"/>
      <c r="G634" s="20"/>
      <c r="H634" s="20"/>
      <c r="I634" s="20"/>
    </row>
    <row r="635" spans="1:9" x14ac:dyDescent="0.3">
      <c r="A635" s="25" t="s">
        <v>1115</v>
      </c>
      <c r="B635" s="20">
        <v>2247688.3199999994</v>
      </c>
      <c r="C635" s="20">
        <v>3409980.0567852501</v>
      </c>
      <c r="D635" s="20">
        <v>6369076.0521410024</v>
      </c>
      <c r="E635" s="20">
        <v>6193149.6471410012</v>
      </c>
      <c r="F635" s="20">
        <v>6193149.6471410021</v>
      </c>
      <c r="G635" s="20">
        <v>6193149.6471410003</v>
      </c>
      <c r="H635" s="20">
        <v>6110640.2018778427</v>
      </c>
      <c r="I635" s="20">
        <v>0</v>
      </c>
    </row>
    <row r="636" spans="1:9" x14ac:dyDescent="0.3">
      <c r="A636" s="23" t="s">
        <v>1116</v>
      </c>
      <c r="B636" s="20"/>
      <c r="C636" s="20"/>
      <c r="D636" s="20"/>
      <c r="E636" s="20"/>
      <c r="F636" s="20"/>
      <c r="G636" s="20"/>
      <c r="H636" s="20"/>
      <c r="I636" s="20"/>
    </row>
    <row r="637" spans="1:9" x14ac:dyDescent="0.3">
      <c r="A637" s="24" t="s">
        <v>1117</v>
      </c>
      <c r="B637" s="20"/>
      <c r="C637" s="20"/>
      <c r="D637" s="20"/>
      <c r="E637" s="20"/>
      <c r="F637" s="20"/>
      <c r="G637" s="20"/>
      <c r="H637" s="20"/>
      <c r="I637" s="20"/>
    </row>
    <row r="638" spans="1:9" x14ac:dyDescent="0.3">
      <c r="A638" s="25" t="s">
        <v>1118</v>
      </c>
      <c r="B638" s="20">
        <v>-208035.12000000002</v>
      </c>
      <c r="C638" s="20">
        <v>-217515.66708739611</v>
      </c>
      <c r="D638" s="20">
        <v>-245957.30834958426</v>
      </c>
      <c r="E638" s="20">
        <v>-245957.30834958414</v>
      </c>
      <c r="F638" s="20">
        <v>-245957.30834958411</v>
      </c>
      <c r="G638" s="20">
        <v>-245957.30834958411</v>
      </c>
      <c r="H638" s="20">
        <v>-245957.30834958414</v>
      </c>
      <c r="I638" s="20">
        <v>0</v>
      </c>
    </row>
    <row r="639" spans="1:9" x14ac:dyDescent="0.3">
      <c r="A639" s="23" t="s">
        <v>1119</v>
      </c>
      <c r="B639" s="20"/>
      <c r="C639" s="20"/>
      <c r="D639" s="20"/>
      <c r="E639" s="20"/>
      <c r="F639" s="20"/>
      <c r="G639" s="20"/>
      <c r="H639" s="20"/>
      <c r="I639" s="20"/>
    </row>
    <row r="640" spans="1:9" x14ac:dyDescent="0.3">
      <c r="A640" s="24" t="s">
        <v>1120</v>
      </c>
      <c r="B640" s="20">
        <v>0</v>
      </c>
      <c r="C640" s="20">
        <v>766397</v>
      </c>
      <c r="D640" s="20">
        <v>0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</row>
    <row r="641" spans="1:9" x14ac:dyDescent="0.3">
      <c r="A641" s="23" t="s">
        <v>1121</v>
      </c>
      <c r="B641" s="20"/>
      <c r="C641" s="20"/>
      <c r="D641" s="20"/>
      <c r="E641" s="20"/>
      <c r="F641" s="20"/>
      <c r="G641" s="20"/>
      <c r="H641" s="20"/>
      <c r="I641" s="20"/>
    </row>
    <row r="642" spans="1:9" x14ac:dyDescent="0.3">
      <c r="A642" s="24" t="s">
        <v>1122</v>
      </c>
      <c r="B642" s="20"/>
      <c r="C642" s="20"/>
      <c r="D642" s="20"/>
      <c r="E642" s="20"/>
      <c r="F642" s="20"/>
      <c r="G642" s="20"/>
      <c r="H642" s="20"/>
      <c r="I642" s="20"/>
    </row>
    <row r="643" spans="1:9" x14ac:dyDescent="0.3">
      <c r="A643" s="25" t="s">
        <v>1123</v>
      </c>
      <c r="B643" s="20">
        <v>-267051.79000000004</v>
      </c>
      <c r="C643" s="20">
        <v>-8005.0299999999988</v>
      </c>
      <c r="D643" s="20">
        <v>94848</v>
      </c>
      <c r="E643" s="20">
        <v>94848</v>
      </c>
      <c r="F643" s="20">
        <v>94848</v>
      </c>
      <c r="G643" s="20">
        <v>0</v>
      </c>
      <c r="H643" s="20">
        <v>0</v>
      </c>
      <c r="I643" s="20">
        <v>0</v>
      </c>
    </row>
    <row r="644" spans="1:9" x14ac:dyDescent="0.3">
      <c r="A644" s="25" t="s">
        <v>1124</v>
      </c>
      <c r="B644" s="20">
        <v>9189574.0399999991</v>
      </c>
      <c r="C644" s="20">
        <v>9468982.9250530005</v>
      </c>
      <c r="D644" s="20">
        <v>9468241.097013481</v>
      </c>
      <c r="E644" s="20">
        <v>9084256.2826752774</v>
      </c>
      <c r="F644" s="20">
        <v>8770115.5601795428</v>
      </c>
      <c r="G644" s="20">
        <v>8865653.0675917622</v>
      </c>
      <c r="H644" s="20">
        <v>9077680.508502027</v>
      </c>
      <c r="I644" s="20">
        <v>0</v>
      </c>
    </row>
    <row r="645" spans="1:9" x14ac:dyDescent="0.3">
      <c r="A645" s="25" t="s">
        <v>1125</v>
      </c>
      <c r="B645" s="20">
        <v>424265.51</v>
      </c>
      <c r="C645" s="20">
        <v>1270827.4893752506</v>
      </c>
      <c r="D645" s="20">
        <v>3035117.1774171838</v>
      </c>
      <c r="E645" s="20">
        <v>8300939.160284318</v>
      </c>
      <c r="F645" s="20">
        <v>5366517.2263501352</v>
      </c>
      <c r="G645" s="20">
        <v>7874878.8819180354</v>
      </c>
      <c r="H645" s="20">
        <v>10858362.244445805</v>
      </c>
      <c r="I645" s="20">
        <v>0</v>
      </c>
    </row>
    <row r="646" spans="1:9" x14ac:dyDescent="0.3">
      <c r="A646" s="25" t="s">
        <v>1126</v>
      </c>
      <c r="B646" s="20">
        <v>5606279.3700000001</v>
      </c>
      <c r="C646" s="20">
        <v>3936858.1599999997</v>
      </c>
      <c r="D646" s="20">
        <v>2512552.2799999998</v>
      </c>
      <c r="E646" s="20">
        <v>-12246.719999999996</v>
      </c>
      <c r="F646" s="20">
        <v>-12246.719999999996</v>
      </c>
      <c r="G646" s="20">
        <v>-5102.7999999999993</v>
      </c>
      <c r="H646" s="20">
        <v>0</v>
      </c>
      <c r="I646" s="20">
        <v>0</v>
      </c>
    </row>
    <row r="647" spans="1:9" x14ac:dyDescent="0.3">
      <c r="A647" s="25" t="s">
        <v>1127</v>
      </c>
      <c r="B647" s="20">
        <v>6722866.7600000007</v>
      </c>
      <c r="C647" s="20">
        <v>6287305.5642844653</v>
      </c>
      <c r="D647" s="20">
        <v>5582772.5371378614</v>
      </c>
      <c r="E647" s="20">
        <v>4569133.2466110224</v>
      </c>
      <c r="F647" s="20">
        <v>4572072.7832045434</v>
      </c>
      <c r="G647" s="20">
        <v>4525393.7509823209</v>
      </c>
      <c r="H647" s="20">
        <v>4513163.4929267643</v>
      </c>
      <c r="I647" s="20">
        <v>0</v>
      </c>
    </row>
    <row r="648" spans="1:9" x14ac:dyDescent="0.3">
      <c r="A648" s="27" t="s">
        <v>1128</v>
      </c>
      <c r="B648" s="28">
        <v>1517069072.3700013</v>
      </c>
      <c r="C648" s="28">
        <v>1634794684.2612393</v>
      </c>
      <c r="D648" s="28">
        <v>1746418719.297852</v>
      </c>
      <c r="E648" s="28">
        <v>1479159562.1939578</v>
      </c>
      <c r="F648" s="28">
        <v>1413409604.4426656</v>
      </c>
      <c r="G648" s="28">
        <v>1275285681.6797287</v>
      </c>
      <c r="H648" s="28">
        <v>1179897499.9188089</v>
      </c>
      <c r="I648" s="28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RowHeight="14.4" x14ac:dyDescent="0.3"/>
  <cols>
    <col min="1" max="1" width="61.5546875" bestFit="1" customWidth="1"/>
    <col min="2" max="9" width="15.6640625" customWidth="1"/>
  </cols>
  <sheetData>
    <row r="1" spans="1:5" x14ac:dyDescent="0.3">
      <c r="A1" s="30" t="s">
        <v>1137</v>
      </c>
    </row>
    <row r="2" spans="1:5" x14ac:dyDescent="0.3">
      <c r="A2" s="30" t="s">
        <v>1135</v>
      </c>
    </row>
    <row r="3" spans="1:5" ht="15" thickBot="1" x14ac:dyDescent="0.35">
      <c r="A3" s="16"/>
      <c r="B3" s="16"/>
      <c r="C3" s="16"/>
      <c r="D3" s="16"/>
      <c r="E3" s="16"/>
    </row>
    <row r="4" spans="1:5" x14ac:dyDescent="0.3">
      <c r="A4" s="2" t="s">
        <v>0</v>
      </c>
    </row>
    <row r="5" spans="1:5" x14ac:dyDescent="0.3">
      <c r="A5" s="2" t="s">
        <v>1</v>
      </c>
    </row>
    <row r="6" spans="1:5" ht="15" thickBot="1" x14ac:dyDescent="0.35">
      <c r="A6" s="16"/>
      <c r="B6" s="16"/>
      <c r="C6" s="16"/>
      <c r="D6" s="16"/>
      <c r="E6" s="16"/>
    </row>
    <row r="7" spans="1:5" ht="15" thickBot="1" x14ac:dyDescent="0.3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x14ac:dyDescent="0.3">
      <c r="A8" s="6" t="s">
        <v>290</v>
      </c>
      <c r="B8" s="5"/>
      <c r="C8" s="5"/>
      <c r="D8" s="5"/>
      <c r="E8" s="5"/>
    </row>
    <row r="9" spans="1:5" x14ac:dyDescent="0.3">
      <c r="A9" s="7" t="s">
        <v>291</v>
      </c>
      <c r="B9" s="5"/>
      <c r="C9" s="5"/>
      <c r="D9" s="5"/>
      <c r="E9" s="5"/>
    </row>
    <row r="10" spans="1:5" x14ac:dyDescent="0.3">
      <c r="A10" s="8" t="s">
        <v>292</v>
      </c>
      <c r="B10" s="5"/>
      <c r="C10" s="5"/>
      <c r="D10" s="5"/>
      <c r="E10" s="5"/>
    </row>
    <row r="11" spans="1:5" x14ac:dyDescent="0.3">
      <c r="A11" s="9" t="s">
        <v>293</v>
      </c>
      <c r="B11" s="5"/>
      <c r="C11" s="5"/>
      <c r="D11" s="5"/>
      <c r="E11" s="5"/>
    </row>
    <row r="12" spans="1:5" x14ac:dyDescent="0.3">
      <c r="A12" s="10" t="s">
        <v>294</v>
      </c>
      <c r="B12" s="5">
        <v>-1373068514.9200001</v>
      </c>
      <c r="C12" s="5">
        <v>-1373068514.9200001</v>
      </c>
      <c r="D12" s="5">
        <v>-1373068514.9200001</v>
      </c>
      <c r="E12" s="5">
        <v>-1373068514.9200001</v>
      </c>
    </row>
    <row r="13" spans="1:5" x14ac:dyDescent="0.3">
      <c r="A13" s="8" t="s">
        <v>295</v>
      </c>
      <c r="B13" s="5"/>
      <c r="C13" s="5"/>
      <c r="D13" s="5"/>
      <c r="E13" s="5"/>
    </row>
    <row r="14" spans="1:5" x14ac:dyDescent="0.3">
      <c r="A14" s="9" t="s">
        <v>296</v>
      </c>
      <c r="B14" s="5"/>
      <c r="C14" s="5"/>
      <c r="D14" s="5"/>
      <c r="E14" s="5"/>
    </row>
    <row r="15" spans="1:5" x14ac:dyDescent="0.3">
      <c r="A15" s="10" t="s">
        <v>297</v>
      </c>
      <c r="B15" s="5">
        <v>-6281993846.4899998</v>
      </c>
      <c r="C15" s="5">
        <v>-7653246433.5200005</v>
      </c>
      <c r="D15" s="5">
        <v>-7789119102.2714634</v>
      </c>
      <c r="E15" s="5">
        <v>-7789119102.2714634</v>
      </c>
    </row>
    <row r="16" spans="1:5" x14ac:dyDescent="0.3">
      <c r="A16" s="10" t="s">
        <v>298</v>
      </c>
      <c r="B16" s="5">
        <v>0</v>
      </c>
      <c r="C16" s="5">
        <v>-82753566.469999999</v>
      </c>
      <c r="D16" s="5">
        <v>-82753566.469999999</v>
      </c>
      <c r="E16" s="5">
        <v>-82753566.469999999</v>
      </c>
    </row>
    <row r="17" spans="1:5" x14ac:dyDescent="0.3">
      <c r="A17" s="8" t="s">
        <v>299</v>
      </c>
      <c r="B17" s="5"/>
      <c r="C17" s="5"/>
      <c r="D17" s="5"/>
      <c r="E17" s="5"/>
    </row>
    <row r="18" spans="1:5" x14ac:dyDescent="0.3">
      <c r="A18" s="9" t="s">
        <v>300</v>
      </c>
      <c r="B18" s="5"/>
      <c r="C18" s="5"/>
      <c r="D18" s="5"/>
      <c r="E18" s="5"/>
    </row>
    <row r="19" spans="1:5" x14ac:dyDescent="0.3">
      <c r="A19" s="10" t="s">
        <v>301</v>
      </c>
      <c r="B19" s="5">
        <v>3741472.16</v>
      </c>
      <c r="C19" s="5">
        <v>3741472.16</v>
      </c>
      <c r="D19" s="5">
        <v>3741472.16</v>
      </c>
      <c r="E19" s="5">
        <v>3741472.16</v>
      </c>
    </row>
    <row r="20" spans="1:5" x14ac:dyDescent="0.3">
      <c r="A20" s="8" t="s">
        <v>302</v>
      </c>
      <c r="B20" s="5"/>
      <c r="C20" s="5"/>
      <c r="D20" s="5"/>
      <c r="E20" s="5"/>
    </row>
    <row r="21" spans="1:5" x14ac:dyDescent="0.3">
      <c r="A21" s="9" t="s">
        <v>303</v>
      </c>
      <c r="B21" s="5"/>
      <c r="C21" s="5"/>
      <c r="D21" s="5"/>
      <c r="E21" s="5"/>
    </row>
    <row r="22" spans="1:5" x14ac:dyDescent="0.3">
      <c r="A22" s="10" t="s">
        <v>304</v>
      </c>
      <c r="B22" s="5">
        <v>-5532381180.25</v>
      </c>
      <c r="C22" s="5">
        <v>-5499450252.5699997</v>
      </c>
      <c r="D22" s="5">
        <v>-5622491474.8168869</v>
      </c>
      <c r="E22" s="5">
        <v>-7368910194.1147413</v>
      </c>
    </row>
    <row r="23" spans="1:5" x14ac:dyDescent="0.3">
      <c r="A23" s="10" t="s">
        <v>305</v>
      </c>
      <c r="B23" s="5">
        <v>-1517069072.3699999</v>
      </c>
      <c r="C23" s="5">
        <v>-1634794684.2612391</v>
      </c>
      <c r="D23" s="5">
        <v>-1746418719.2978544</v>
      </c>
      <c r="E23" s="5">
        <v>-1479159562.1939564</v>
      </c>
    </row>
    <row r="24" spans="1:5" x14ac:dyDescent="0.3">
      <c r="A24" s="9" t="s">
        <v>306</v>
      </c>
      <c r="B24" s="5"/>
      <c r="C24" s="5"/>
      <c r="D24" s="5"/>
      <c r="E24" s="5"/>
    </row>
    <row r="25" spans="1:5" x14ac:dyDescent="0.3">
      <c r="A25" s="10" t="s">
        <v>307</v>
      </c>
      <c r="B25" s="5">
        <v>1550000000</v>
      </c>
      <c r="C25" s="5">
        <v>1511753462.0143523</v>
      </c>
      <c r="D25" s="5">
        <v>0</v>
      </c>
      <c r="E25" s="5">
        <v>1003971248.3180494</v>
      </c>
    </row>
    <row r="26" spans="1:5" x14ac:dyDescent="0.3">
      <c r="A26" s="7" t="s">
        <v>308</v>
      </c>
      <c r="B26" s="5"/>
      <c r="C26" s="5"/>
      <c r="D26" s="5"/>
      <c r="E26" s="5"/>
    </row>
    <row r="27" spans="1:5" x14ac:dyDescent="0.3">
      <c r="A27" s="8" t="s">
        <v>309</v>
      </c>
      <c r="B27" s="5"/>
      <c r="C27" s="5"/>
      <c r="D27" s="5"/>
      <c r="E27" s="5"/>
    </row>
    <row r="28" spans="1:5" x14ac:dyDescent="0.3">
      <c r="A28" s="9" t="s">
        <v>310</v>
      </c>
      <c r="B28" s="5">
        <v>-9123270000</v>
      </c>
      <c r="C28" s="5">
        <v>-10008271000</v>
      </c>
      <c r="D28" s="5">
        <v>-10008271000</v>
      </c>
      <c r="E28" s="5">
        <v>-10708271000</v>
      </c>
    </row>
    <row r="29" spans="1:5" x14ac:dyDescent="0.3">
      <c r="A29" s="9" t="s">
        <v>311</v>
      </c>
      <c r="B29" s="5">
        <v>-331132977</v>
      </c>
      <c r="C29" s="5">
        <v>-272672561</v>
      </c>
      <c r="D29" s="5">
        <v>-210294416</v>
      </c>
      <c r="E29" s="5">
        <v>-144230553</v>
      </c>
    </row>
    <row r="30" spans="1:5" x14ac:dyDescent="0.3">
      <c r="A30" s="9" t="s">
        <v>312</v>
      </c>
      <c r="B30" s="5">
        <v>-58460416</v>
      </c>
      <c r="C30" s="5">
        <v>-62378145</v>
      </c>
      <c r="D30" s="5">
        <v>-62378145</v>
      </c>
      <c r="E30" s="5">
        <v>-62378145</v>
      </c>
    </row>
    <row r="31" spans="1:5" x14ac:dyDescent="0.3">
      <c r="A31" s="9" t="s">
        <v>313</v>
      </c>
      <c r="B31" s="5">
        <v>58460416</v>
      </c>
      <c r="C31" s="5">
        <v>62378145</v>
      </c>
      <c r="D31" s="5">
        <v>62378145</v>
      </c>
      <c r="E31" s="5">
        <v>62378145</v>
      </c>
    </row>
    <row r="32" spans="1:5" x14ac:dyDescent="0.3">
      <c r="A32" s="9" t="s">
        <v>314</v>
      </c>
      <c r="B32" s="5">
        <v>0</v>
      </c>
      <c r="C32" s="5">
        <v>0</v>
      </c>
      <c r="D32" s="5">
        <v>-300000000</v>
      </c>
      <c r="E32" s="5">
        <v>-600000000</v>
      </c>
    </row>
    <row r="33" spans="1:5" x14ac:dyDescent="0.3">
      <c r="A33" s="7" t="s">
        <v>315</v>
      </c>
      <c r="B33" s="5"/>
      <c r="C33" s="5"/>
      <c r="D33" s="5"/>
      <c r="E33" s="5"/>
    </row>
    <row r="34" spans="1:5" x14ac:dyDescent="0.3">
      <c r="A34" s="8" t="s">
        <v>316</v>
      </c>
      <c r="B34" s="5">
        <v>0</v>
      </c>
      <c r="C34" s="5">
        <v>0</v>
      </c>
      <c r="D34" s="5">
        <v>0</v>
      </c>
      <c r="E34" s="5">
        <v>0</v>
      </c>
    </row>
    <row r="35" spans="1:5" x14ac:dyDescent="0.3">
      <c r="A35" s="7" t="s">
        <v>317</v>
      </c>
      <c r="B35" s="5"/>
      <c r="C35" s="5"/>
      <c r="D35" s="5"/>
      <c r="E35" s="5"/>
    </row>
    <row r="36" spans="1:5" x14ac:dyDescent="0.3">
      <c r="A36" s="8" t="s">
        <v>318</v>
      </c>
      <c r="B36" s="5"/>
      <c r="C36" s="5"/>
      <c r="D36" s="5"/>
      <c r="E36" s="5"/>
    </row>
    <row r="37" spans="1:5" x14ac:dyDescent="0.3">
      <c r="A37" s="9" t="s">
        <v>319</v>
      </c>
      <c r="B37" s="5">
        <v>35973038.640000001</v>
      </c>
      <c r="C37" s="5">
        <v>34152634.392633311</v>
      </c>
      <c r="D37" s="5">
        <v>32332271.403166555</v>
      </c>
      <c r="E37" s="5">
        <v>30513296.880899802</v>
      </c>
    </row>
    <row r="38" spans="1:5" x14ac:dyDescent="0.3">
      <c r="A38" s="9" t="s">
        <v>320</v>
      </c>
      <c r="B38" s="5">
        <v>19407.189999999999</v>
      </c>
      <c r="C38" s="5">
        <v>14238.590000000002</v>
      </c>
      <c r="D38" s="5">
        <v>10265.030000000002</v>
      </c>
      <c r="E38" s="5">
        <v>6291.470000000003</v>
      </c>
    </row>
    <row r="39" spans="1:5" x14ac:dyDescent="0.3">
      <c r="A39" s="9"/>
      <c r="B39" s="5"/>
      <c r="C39" s="5"/>
      <c r="D39" s="5"/>
      <c r="E39" s="5"/>
    </row>
    <row r="40" spans="1:5" x14ac:dyDescent="0.3">
      <c r="A40" s="7" t="s">
        <v>347</v>
      </c>
      <c r="B40" s="5"/>
      <c r="C40" s="5"/>
      <c r="D40" s="5"/>
      <c r="E40" s="5"/>
    </row>
    <row r="41" spans="1:5" x14ac:dyDescent="0.3">
      <c r="A41" s="8" t="s">
        <v>348</v>
      </c>
      <c r="B41" s="5"/>
      <c r="C41" s="5"/>
      <c r="D41" s="5"/>
      <c r="E41" s="5"/>
    </row>
    <row r="42" spans="1:5" x14ac:dyDescent="0.3">
      <c r="A42" s="9" t="s">
        <v>349</v>
      </c>
      <c r="B42" s="5">
        <v>-1141967000</v>
      </c>
      <c r="C42" s="5">
        <v>-1019221737.6784923</v>
      </c>
      <c r="D42" s="5">
        <v>-361743923.82959563</v>
      </c>
      <c r="E42" s="5">
        <v>-826588713.6547333</v>
      </c>
    </row>
    <row r="46" spans="1:5" x14ac:dyDescent="0.3">
      <c r="A46" t="s">
        <v>1129</v>
      </c>
      <c r="B46" s="29">
        <f>+B12+B15+B16+B19+B22+B23+B25</f>
        <v>-13150771141.869999</v>
      </c>
      <c r="C46" s="29">
        <f>+C12+C15+C16+C19+C22+C23+C25</f>
        <v>-14727818517.566885</v>
      </c>
      <c r="D46" s="29">
        <f>+D12+D15+D16+D19+D22+D23+D25</f>
        <v>-16610109905.616203</v>
      </c>
      <c r="E46" s="29">
        <f>+E12+E15+E16+E19+E22+E23+E25</f>
        <v>-17085298219.492107</v>
      </c>
    </row>
    <row r="47" spans="1:5" x14ac:dyDescent="0.3">
      <c r="A47" t="s">
        <v>1130</v>
      </c>
      <c r="B47">
        <v>0</v>
      </c>
      <c r="C47">
        <v>0</v>
      </c>
      <c r="D47">
        <v>0</v>
      </c>
      <c r="E47">
        <v>0</v>
      </c>
    </row>
    <row r="48" spans="1:5" x14ac:dyDescent="0.3">
      <c r="A48" t="s">
        <v>1131</v>
      </c>
      <c r="B48" s="29">
        <f>SUM(B28:B38)</f>
        <v>-9418410531.1700001</v>
      </c>
      <c r="C48" s="29">
        <f t="shared" ref="C48:E48" si="0">SUM(C28:C38)</f>
        <v>-10246776688.017366</v>
      </c>
      <c r="D48" s="29">
        <f t="shared" si="0"/>
        <v>-10486222879.566833</v>
      </c>
      <c r="E48" s="29">
        <f t="shared" si="0"/>
        <v>-11421981964.649101</v>
      </c>
    </row>
    <row r="49" spans="1:5" x14ac:dyDescent="0.3">
      <c r="A49" t="s">
        <v>1132</v>
      </c>
      <c r="B49" s="29">
        <f>+B42</f>
        <v>-1141967000</v>
      </c>
      <c r="C49" s="29">
        <f t="shared" ref="C49:E49" si="1">+C42</f>
        <v>-1019221737.6784923</v>
      </c>
      <c r="D49" s="29">
        <f t="shared" si="1"/>
        <v>-361743923.82959563</v>
      </c>
      <c r="E49" s="29">
        <f t="shared" si="1"/>
        <v>-826588713.6547333</v>
      </c>
    </row>
    <row r="50" spans="1:5" x14ac:dyDescent="0.3">
      <c r="A50" t="s">
        <v>1133</v>
      </c>
      <c r="B50" s="29">
        <f>SUM(B46:B49)</f>
        <v>-23711148673.040001</v>
      </c>
      <c r="C50" s="29">
        <f>SUM(C46:C49)</f>
        <v>-25993816943.262745</v>
      </c>
      <c r="D50" s="29">
        <f>SUM(D46:D49)</f>
        <v>-27458076709.012634</v>
      </c>
      <c r="E50" s="29">
        <f>SUM(E46:E49)</f>
        <v>-29333868897.79594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"/>
  <sheetViews>
    <sheetView showGridLines="0" showZeros="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4.4" x14ac:dyDescent="0.3"/>
  <cols>
    <col min="1" max="1" width="64.88671875" bestFit="1" customWidth="1"/>
    <col min="2" max="2" width="11.6640625" customWidth="1"/>
  </cols>
  <sheetData>
    <row r="1" spans="1:16384" x14ac:dyDescent="0.3">
      <c r="A1" s="30" t="s">
        <v>1138</v>
      </c>
    </row>
    <row r="2" spans="1:16384" x14ac:dyDescent="0.3">
      <c r="A2" s="30" t="s">
        <v>1135</v>
      </c>
    </row>
    <row r="3" spans="1:16384" ht="15" thickBot="1" x14ac:dyDescent="0.35">
      <c r="A3" s="16"/>
      <c r="B3" s="16"/>
    </row>
    <row r="4" spans="1:16384" x14ac:dyDescent="0.3">
      <c r="A4" s="17" t="s">
        <v>0</v>
      </c>
    </row>
    <row r="5" spans="1:16384" x14ac:dyDescent="0.3">
      <c r="A5" s="17" t="s">
        <v>486</v>
      </c>
    </row>
    <row r="6" spans="1:16384" ht="15" thickBot="1" x14ac:dyDescent="0.35">
      <c r="A6" s="16"/>
      <c r="B6" s="16"/>
    </row>
    <row r="7" spans="1:16384" ht="15" thickBot="1" x14ac:dyDescent="0.35">
      <c r="A7" s="18" t="s">
        <v>487</v>
      </c>
      <c r="B7" s="18" t="s">
        <v>7</v>
      </c>
    </row>
    <row r="8" spans="1:16384" x14ac:dyDescent="0.3">
      <c r="A8" s="25" t="s">
        <v>675</v>
      </c>
      <c r="B8" s="20">
        <v>90031969.607142866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  <c r="XEY8" s="25"/>
      <c r="XEZ8" s="25"/>
      <c r="XFA8" s="25"/>
      <c r="XFB8" s="25"/>
      <c r="XFC8" s="25"/>
      <c r="XFD8" s="25"/>
    </row>
    <row r="9" spans="1:16384" x14ac:dyDescent="0.3">
      <c r="A9" s="25" t="s">
        <v>943</v>
      </c>
      <c r="B9" s="20">
        <v>113869815.17046809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  <c r="XDM9" s="25"/>
      <c r="XDN9" s="25"/>
      <c r="XDO9" s="25"/>
      <c r="XDP9" s="25"/>
      <c r="XDQ9" s="25"/>
      <c r="XDR9" s="25"/>
      <c r="XDS9" s="25"/>
      <c r="XDT9" s="25"/>
      <c r="XDU9" s="25"/>
      <c r="XDV9" s="25"/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5"/>
      <c r="XEJ9" s="25"/>
      <c r="XEK9" s="25"/>
      <c r="XEL9" s="25"/>
      <c r="XEM9" s="25"/>
      <c r="XEN9" s="25"/>
      <c r="XEO9" s="25"/>
      <c r="XEP9" s="25"/>
      <c r="XEQ9" s="25"/>
      <c r="XER9" s="25"/>
      <c r="XES9" s="25"/>
      <c r="XET9" s="25"/>
      <c r="XEU9" s="25"/>
      <c r="XEV9" s="25"/>
      <c r="XEW9" s="25"/>
      <c r="XEX9" s="25"/>
      <c r="XEY9" s="25"/>
      <c r="XEZ9" s="25"/>
      <c r="XFA9" s="25"/>
      <c r="XFB9" s="25"/>
      <c r="XFC9" s="25"/>
      <c r="XFD9" s="25"/>
    </row>
    <row r="10" spans="1:16384" x14ac:dyDescent="0.3">
      <c r="A10" s="25" t="s">
        <v>944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  <c r="XEY10" s="25"/>
      <c r="XEZ10" s="25"/>
      <c r="XFA10" s="25"/>
      <c r="XFB10" s="25"/>
      <c r="XFC10" s="25"/>
      <c r="XFD10" s="25"/>
    </row>
    <row r="11" spans="1:16384" x14ac:dyDescent="0.3">
      <c r="A11" s="25" t="s">
        <v>972</v>
      </c>
      <c r="B11" s="20">
        <v>0</v>
      </c>
    </row>
    <row r="12" spans="1:16384" x14ac:dyDescent="0.3">
      <c r="A12" s="25" t="s">
        <v>973</v>
      </c>
      <c r="B12" s="20">
        <v>0</v>
      </c>
    </row>
    <row r="13" spans="1:16384" x14ac:dyDescent="0.3">
      <c r="A13" s="25" t="s">
        <v>974</v>
      </c>
      <c r="B13" s="20">
        <v>0</v>
      </c>
    </row>
    <row r="14" spans="1:16384" x14ac:dyDescent="0.3">
      <c r="A14" s="25" t="s">
        <v>975</v>
      </c>
      <c r="B14" s="20">
        <v>459948</v>
      </c>
    </row>
    <row r="15" spans="1:16384" x14ac:dyDescent="0.3">
      <c r="A15" s="25" t="s">
        <v>976</v>
      </c>
      <c r="B15" s="20">
        <v>192876</v>
      </c>
    </row>
    <row r="16" spans="1:16384" x14ac:dyDescent="0.3">
      <c r="A16" s="25" t="s">
        <v>977</v>
      </c>
      <c r="B16" s="20">
        <v>1295436</v>
      </c>
    </row>
    <row r="17" spans="1:2" x14ac:dyDescent="0.3">
      <c r="A17" s="25" t="s">
        <v>978</v>
      </c>
      <c r="B17" s="20">
        <v>0</v>
      </c>
    </row>
    <row r="18" spans="1:2" x14ac:dyDescent="0.3">
      <c r="A18" s="25" t="s">
        <v>980</v>
      </c>
      <c r="B18" s="20">
        <v>0</v>
      </c>
    </row>
    <row r="19" spans="1:2" x14ac:dyDescent="0.3">
      <c r="A19" s="25" t="s">
        <v>981</v>
      </c>
      <c r="B19" s="20">
        <v>-1464792</v>
      </c>
    </row>
    <row r="20" spans="1:2" x14ac:dyDescent="0.3">
      <c r="A20" s="25" t="s">
        <v>982</v>
      </c>
      <c r="B20" s="20">
        <v>-614268</v>
      </c>
    </row>
    <row r="21" spans="1:2" x14ac:dyDescent="0.3">
      <c r="A21" s="25" t="s">
        <v>983</v>
      </c>
      <c r="B21" s="20">
        <v>-919896</v>
      </c>
    </row>
    <row r="22" spans="1:2" x14ac:dyDescent="0.3">
      <c r="A22" s="25" t="s">
        <v>984</v>
      </c>
      <c r="B22" s="20">
        <v>-385764</v>
      </c>
    </row>
    <row r="23" spans="1:2" x14ac:dyDescent="0.3">
      <c r="A23" s="25" t="s">
        <v>985</v>
      </c>
      <c r="B23" s="20">
        <v>-4125576</v>
      </c>
    </row>
    <row r="24" spans="1:2" x14ac:dyDescent="0.3">
      <c r="A24" s="25" t="s">
        <v>986</v>
      </c>
      <c r="B24" s="20">
        <v>-2590872</v>
      </c>
    </row>
    <row r="25" spans="1:2" x14ac:dyDescent="0.3">
      <c r="A25" s="25" t="s">
        <v>987</v>
      </c>
      <c r="B25" s="20">
        <v>0</v>
      </c>
    </row>
    <row r="26" spans="1:2" x14ac:dyDescent="0.3">
      <c r="A26" s="25" t="s">
        <v>988</v>
      </c>
      <c r="B26" s="20">
        <v>0</v>
      </c>
    </row>
    <row r="27" spans="1:2" x14ac:dyDescent="0.3">
      <c r="A27" s="25" t="s">
        <v>989</v>
      </c>
      <c r="B27" s="20">
        <v>-10600080</v>
      </c>
    </row>
    <row r="28" spans="1:2" x14ac:dyDescent="0.3">
      <c r="A28" s="25" t="s">
        <v>990</v>
      </c>
      <c r="B28" s="20">
        <v>-1229710.44</v>
      </c>
    </row>
    <row r="29" spans="1:2" x14ac:dyDescent="0.3">
      <c r="A29" s="25" t="s">
        <v>991</v>
      </c>
      <c r="B29" s="20">
        <v>-4500366.7995811542</v>
      </c>
    </row>
    <row r="30" spans="1:2" x14ac:dyDescent="0.3">
      <c r="A30" s="25" t="s">
        <v>992</v>
      </c>
      <c r="B30" s="20">
        <v>-86209654.560000002</v>
      </c>
    </row>
    <row r="31" spans="1:2" x14ac:dyDescent="0.3">
      <c r="A31" s="25" t="s">
        <v>1035</v>
      </c>
      <c r="B31" s="20">
        <v>-10758557</v>
      </c>
    </row>
    <row r="32" spans="1:2" x14ac:dyDescent="0.3">
      <c r="A32" s="25" t="s">
        <v>1037</v>
      </c>
      <c r="B32" s="20">
        <v>-339.29999999999899</v>
      </c>
    </row>
  </sheetData>
  <pageMargins left="0.7" right="0.7" top="0.75" bottom="0.7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003C33-C264-410F-80C7-F1163EEA1C8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EB1C4CDA-CCFA-4C81-98D2-9062A4BF8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E9EA33-A5E2-4AF4-AE7A-D8D3596865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FERC_Balance_Sheet</vt:lpstr>
      <vt:lpstr>FERC_Income_Statement</vt:lpstr>
      <vt:lpstr>FERC_Balance_Sheet (2)</vt:lpstr>
      <vt:lpstr>FERC_Income_Statement (2)</vt:lpstr>
      <vt:lpstr>FERC_Balance_Sheet!Print_Titles</vt:lpstr>
      <vt:lpstr>'FERC_Balance_Sheet (2)'!Print_Titles</vt:lpstr>
      <vt:lpstr>FERC_Income_Statement!Print_Titles</vt:lpstr>
      <vt:lpstr>'FERC_Income_Statement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2016-04-11T17:50:50Z</dcterms:created>
  <dcterms:modified xsi:type="dcterms:W3CDTF">2016-04-14T21:08:20Z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