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1"/>
  </bookViews>
  <sheets>
    <sheet name="BExRepositorySheet" sheetId="1" state="veryHidden" r:id="rId1"/>
    <sheet name="A01 Base &amp; A09 NR Fuel" sheetId="2" r:id="rId2"/>
    <sheet name="A20 Rev Enhancement (Expense)" sheetId="3" r:id="rId3"/>
    <sheet name="A01 A09 A20 Summary" sheetId="4" r:id="rId4"/>
  </sheets>
  <externalReferences>
    <externalReference r:id="rId7"/>
  </externalReferences>
  <definedNames>
    <definedName name="DF_GRID_1">'A01 Base &amp; A09 NR Fuel'!A1 Base&amp;'A01 Base &amp; A09 NR Fuel'!A9 NR '[1]Fuel'!$F$15:$L$19</definedName>
    <definedName name="_xlnm.Print_Area" localSheetId="1">'A01 Base &amp; A09 NR Fuel'!$A$8:$M$27</definedName>
    <definedName name="_xlnm.Print_Area" localSheetId="2">'A20 Rev Enhancement (Expense)'!$A$8:$M$25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<sst xmlns="http://schemas.openxmlformats.org/spreadsheetml/2006/main" count="296" uniqueCount="83">
  <si>
    <t>Information</t>
  </si>
  <si>
    <t>Table</t>
  </si>
  <si>
    <t xml:space="preserve"> </t>
  </si>
  <si>
    <t>Filter</t>
  </si>
  <si>
    <t>Query Description</t>
  </si>
  <si>
    <t>Budget Horizon Report(A/Fc)</t>
  </si>
  <si>
    <t>Relevance of Data (Date)</t>
  </si>
  <si>
    <t>Author</t>
  </si>
  <si>
    <t>MXB0G9W</t>
  </si>
  <si>
    <t>Key Date</t>
  </si>
  <si>
    <t>Query Technical Name</t>
  </si>
  <si>
    <t>ZZU_M02_Q006</t>
  </si>
  <si>
    <t>Current User</t>
  </si>
  <si>
    <t>InfoProvider</t>
  </si>
  <si>
    <t>ZU_M02</t>
  </si>
  <si>
    <t>Last Refreshed</t>
  </si>
  <si>
    <t/>
  </si>
  <si>
    <t>Account</t>
  </si>
  <si>
    <t>FPLGRU10000 INCOME STATEMENT ANALYSIS - INCL SETTLE</t>
  </si>
  <si>
    <t>Business area</t>
  </si>
  <si>
    <t>Inputs/Outputs</t>
  </si>
  <si>
    <t>Profit Center</t>
  </si>
  <si>
    <t>REQCC-Cost Center Category</t>
  </si>
  <si>
    <t>Requesting cost center</t>
  </si>
  <si>
    <t>Resp. cost cntr</t>
  </si>
  <si>
    <t>Source</t>
  </si>
  <si>
    <t>Time: Fiscal year/period</t>
  </si>
  <si>
    <t>Time: Fiscal year</t>
  </si>
  <si>
    <t>Time: Posting period</t>
  </si>
  <si>
    <t>Time:Cal. Year/Quarter</t>
  </si>
  <si>
    <t>Version</t>
  </si>
  <si>
    <t>0</t>
  </si>
  <si>
    <t>WBS element</t>
  </si>
  <si>
    <t>WBS:Project Code</t>
  </si>
  <si>
    <t>WBS:Services</t>
  </si>
  <si>
    <t>WBS-Functional Area</t>
  </si>
  <si>
    <t>WBS-IM/Program Position</t>
  </si>
  <si>
    <t>WBS-Job Code</t>
  </si>
  <si>
    <t>WBS-Job Type</t>
  </si>
  <si>
    <t>WBS-Level in Project  Hierarchy</t>
  </si>
  <si>
    <t>WBS-Management Area</t>
  </si>
  <si>
    <t>WBS-Project Type</t>
  </si>
  <si>
    <t>WBS-Project</t>
  </si>
  <si>
    <t>WBS-Reason for investment</t>
  </si>
  <si>
    <t>WBS-Reporting WBS</t>
  </si>
  <si>
    <t>WBS-Storm Secure</t>
  </si>
  <si>
    <t>Relevance of Data (Time)</t>
  </si>
  <si>
    <t>Status of Data</t>
  </si>
  <si>
    <t>Changed At</t>
  </si>
  <si>
    <t>1/31/2012</t>
  </si>
  <si>
    <t>Last Changed by</t>
  </si>
  <si>
    <t>JXG0EF9</t>
  </si>
  <si>
    <t>WBS-WBS Activity</t>
  </si>
  <si>
    <t>10:31:52</t>
  </si>
  <si>
    <t>1/31/2012 10:31:52</t>
  </si>
  <si>
    <t>6/21/2014 07:10:48</t>
  </si>
  <si>
    <t>E Expense WBS Element</t>
  </si>
  <si>
    <t>2014</t>
  </si>
  <si>
    <t>A01</t>
  </si>
  <si>
    <t>Base</t>
  </si>
  <si>
    <t>A09</t>
  </si>
  <si>
    <t>Nonrecoverable Fuel</t>
  </si>
  <si>
    <t>A20</t>
  </si>
  <si>
    <t>Revenue Enhancement</t>
  </si>
  <si>
    <t>Result</t>
  </si>
  <si>
    <t>2015</t>
  </si>
  <si>
    <t>P14</t>
  </si>
  <si>
    <t>8/11/2016</t>
  </si>
  <si>
    <t>Z03 Budgetary All</t>
  </si>
  <si>
    <t>A20 Revenue Enhancement</t>
  </si>
  <si>
    <t>8/11/2016 17:34:32</t>
  </si>
  <si>
    <t>A09 Nonrecoverable Fuel, A01 Base</t>
  </si>
  <si>
    <t>DTR0NGB</t>
  </si>
  <si>
    <t>REST_H REST_H, FPLGRU10003 OTHER OPERATING EXPENSES</t>
  </si>
  <si>
    <t>FPL Utility Cost Centers Rollup</t>
  </si>
  <si>
    <t>Florida Power &amp; Light Company</t>
  </si>
  <si>
    <t>Docket No. 160021-EI</t>
  </si>
  <si>
    <t>Staff's Forty-Second Set of Interrogatories</t>
  </si>
  <si>
    <t>Interrogatory No. 505</t>
  </si>
  <si>
    <t>Tab 1 of 3</t>
  </si>
  <si>
    <t>Attachment No. 4</t>
  </si>
  <si>
    <t>Tab 3 of 3</t>
  </si>
  <si>
    <t>Tab 2 of 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</si>
</sst>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\ ;\$\ &quot;(&quot;#,##0&quot;)&quot;"/>
    <numFmt numFmtId="219" formatCode="#,##0\ ;&quot;(&quot;#,##0&quot;)&quot;"/>
  </numFmts>
  <fonts count="3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5" fillId="67" borderId="14" xfId="110" applyFill="1" applyBorder="1">
      <alignment/>
      <protection/>
    </xf>
    <xf numFmtId="0" fontId="5" fillId="67" borderId="15" xfId="110" applyFill="1" applyBorder="1">
      <alignment/>
      <protection/>
    </xf>
    <xf numFmtId="0" fontId="0" fillId="68" borderId="16" xfId="0" applyFill="1" applyBorder="1" applyAlignment="1">
      <alignment/>
    </xf>
    <xf numFmtId="0" fontId="0" fillId="68" borderId="16" xfId="0" applyFill="1" applyBorder="1" applyAlignment="1">
      <alignment vertical="center"/>
    </xf>
    <xf numFmtId="0" fontId="0" fillId="68" borderId="17" xfId="0" applyFill="1" applyBorder="1" applyAlignment="1">
      <alignment/>
    </xf>
    <xf numFmtId="0" fontId="4" fillId="67" borderId="11" xfId="110" applyFont="1" applyFill="1" applyBorder="1">
      <alignment/>
      <protection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8" xfId="0" applyFill="1" applyBorder="1" applyAlignment="1">
      <alignment/>
    </xf>
    <xf numFmtId="0" fontId="5" fillId="68" borderId="16" xfId="0" applyFont="1" applyFill="1" applyBorder="1" applyAlignment="1">
      <alignment horizontal="right" vertical="center"/>
    </xf>
    <xf numFmtId="0" fontId="0" fillId="68" borderId="16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46" borderId="1" xfId="117" applyNumberFormat="1" quotePrefix="1">
      <alignment horizontal="left" vertical="center" indent="1"/>
    </xf>
    <xf numFmtId="218" fontId="0" fillId="0" borderId="1" xfId="115" applyNumberFormat="1">
      <alignment horizontal="right" vertical="center"/>
    </xf>
    <xf numFmtId="0" fontId="0" fillId="60" borderId="1" xfId="101" applyAlignment="1" quotePrefix="1">
      <alignment horizontal="left" vertical="center" indent="2"/>
    </xf>
    <xf numFmtId="0" fontId="0" fillId="63" borderId="19" xfId="0" applyFill="1" applyBorder="1" applyAlignment="1">
      <alignment/>
    </xf>
    <xf numFmtId="0" fontId="0" fillId="63" borderId="20" xfId="0" applyFill="1" applyBorder="1" applyAlignment="1">
      <alignment/>
    </xf>
    <xf numFmtId="0" fontId="0" fillId="63" borderId="21" xfId="0" applyFill="1" applyBorder="1" applyAlignment="1">
      <alignment/>
    </xf>
    <xf numFmtId="0" fontId="0" fillId="63" borderId="22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0" xfId="0" applyFill="1" applyBorder="1" applyAlignment="1">
      <alignment/>
    </xf>
    <xf numFmtId="14" fontId="0" fillId="63" borderId="23" xfId="0" applyNumberFormat="1" applyFill="1" applyBorder="1" applyAlignment="1" quotePrefix="1">
      <alignment/>
    </xf>
    <xf numFmtId="0" fontId="0" fillId="63" borderId="24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22" fontId="0" fillId="63" borderId="15" xfId="0" applyNumberFormat="1" applyFill="1" applyBorder="1" applyAlignment="1" quotePrefix="1">
      <alignment/>
    </xf>
    <xf numFmtId="21" fontId="0" fillId="63" borderId="25" xfId="0" applyNumberFormat="1" applyFill="1" applyBorder="1" applyAlignment="1" quotePrefix="1">
      <alignment/>
    </xf>
    <xf numFmtId="22" fontId="0" fillId="63" borderId="23" xfId="0" applyNumberFormat="1" applyFill="1" applyBorder="1" applyAlignment="1" quotePrefix="1">
      <alignment/>
    </xf>
    <xf numFmtId="22" fontId="0" fillId="68" borderId="16" xfId="0" applyNumberFormat="1" applyFill="1" applyBorder="1" applyAlignment="1" quotePrefix="1">
      <alignment vertical="center"/>
    </xf>
    <xf numFmtId="0" fontId="0" fillId="63" borderId="18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3" borderId="14" xfId="0" applyFill="1" applyBorder="1" applyAlignment="1" quotePrefix="1">
      <alignment/>
    </xf>
    <xf numFmtId="0" fontId="4" fillId="67" borderId="0" xfId="0" applyFont="1" applyFill="1" applyAlignment="1">
      <alignment/>
    </xf>
    <xf numFmtId="0" fontId="0" fillId="46" borderId="1" xfId="85" applyNumberFormat="1" quotePrefix="1">
      <alignment horizontal="left" vertical="center" indent="1"/>
    </xf>
    <xf numFmtId="0" fontId="0" fillId="45" borderId="1" xfId="83" applyNumberFormat="1" quotePrefix="1">
      <alignment horizontal="left" vertical="center" indent="1"/>
    </xf>
    <xf numFmtId="218" fontId="0" fillId="45" borderId="1" xfId="81" applyNumberFormat="1">
      <alignment vertical="center"/>
    </xf>
    <xf numFmtId="0" fontId="4" fillId="67" borderId="11" xfId="110" applyFont="1" applyFill="1" applyBorder="1" applyAlignment="1">
      <alignment/>
      <protection/>
    </xf>
    <xf numFmtId="0" fontId="4" fillId="67" borderId="15" xfId="110" applyFont="1" applyFill="1" applyBorder="1" applyAlignment="1">
      <alignment/>
      <protection/>
    </xf>
    <xf numFmtId="0" fontId="31" fillId="2" borderId="0" xfId="0" applyFont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29</xdr:row>
      <xdr:rowOff>0</xdr:rowOff>
    </xdr:from>
    <xdr:to>
      <xdr:col>5</xdr:col>
      <xdr:colOff>209550</xdr:colOff>
      <xdr:row>30</xdr:row>
      <xdr:rowOff>19050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1433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3948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7334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8</xdr:row>
      <xdr:rowOff>190500</xdr:rowOff>
    </xdr:from>
    <xdr:to>
      <xdr:col>3</xdr:col>
      <xdr:colOff>828675</xdr:colOff>
      <xdr:row>8</xdr:row>
      <xdr:rowOff>342900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6097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561975</xdr:colOff>
      <xdr:row>8</xdr:row>
      <xdr:rowOff>190500</xdr:rowOff>
    </xdr:from>
    <xdr:to>
      <xdr:col>2</xdr:col>
      <xdr:colOff>1019175</xdr:colOff>
      <xdr:row>8</xdr:row>
      <xdr:rowOff>342900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6097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38100</xdr:colOff>
      <xdr:row>8</xdr:row>
      <xdr:rowOff>200025</xdr:rowOff>
    </xdr:from>
    <xdr:to>
      <xdr:col>2</xdr:col>
      <xdr:colOff>371475</xdr:colOff>
      <xdr:row>8</xdr:row>
      <xdr:rowOff>352425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619250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9F6CB8AWRV5VUZNM0Q9OQ33U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348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6867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1076325</xdr:colOff>
      <xdr:row>8</xdr:row>
      <xdr:rowOff>295275</xdr:rowOff>
    </xdr:from>
    <xdr:to>
      <xdr:col>3</xdr:col>
      <xdr:colOff>685800</xdr:colOff>
      <xdr:row>9</xdr:row>
      <xdr:rowOff>19050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7145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428625</xdr:colOff>
      <xdr:row>8</xdr:row>
      <xdr:rowOff>295275</xdr:rowOff>
    </xdr:from>
    <xdr:to>
      <xdr:col>2</xdr:col>
      <xdr:colOff>885825</xdr:colOff>
      <xdr:row>9</xdr:row>
      <xdr:rowOff>19050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7145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76200</xdr:colOff>
      <xdr:row>8</xdr:row>
      <xdr:rowOff>304800</xdr:rowOff>
    </xdr:from>
    <xdr:to>
      <xdr:col>2</xdr:col>
      <xdr:colOff>238125</xdr:colOff>
      <xdr:row>9</xdr:row>
      <xdr:rowOff>28575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7240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OML0M3PXAFUMTDX2RXW45WDF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8"/>
  <sheetViews>
    <sheetView showGridLines="0" tabSelected="1" zoomScalePageLayoutView="0" workbookViewId="0" topLeftCell="A1">
      <selection activeCell="A1" sqref="A1: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19.66015625" style="0" customWidth="1"/>
    <col min="9" max="12" width="15" style="0" customWidth="1"/>
    <col min="13" max="13" width="14.83203125" style="0" customWidth="1"/>
    <col min="14" max="14" width="13.3320312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75</v>
      </c>
    </row>
    <row r="2" ht="12.75">
      <c r="A2" s="41" t="s">
        <v>76</v>
      </c>
    </row>
    <row r="3" ht="12.75">
      <c r="A3" s="41" t="s">
        <v>77</v>
      </c>
    </row>
    <row r="4" ht="12.75">
      <c r="A4" s="41" t="s">
        <v>78</v>
      </c>
    </row>
    <row r="5" ht="12.75">
      <c r="A5" s="41" t="s">
        <v>80</v>
      </c>
    </row>
    <row r="6" ht="12.75">
      <c r="A6" s="41" t="s">
        <v>79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54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70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67</v>
      </c>
    </row>
    <row r="15" spans="3:10" ht="11.25">
      <c r="C15" s="2"/>
      <c r="D15" s="2"/>
      <c r="E15" s="1"/>
      <c r="F15" s="25" t="s">
        <v>50</v>
      </c>
      <c r="G15" s="33" t="s">
        <v>51</v>
      </c>
      <c r="H15" s="10"/>
      <c r="I15" s="23" t="s">
        <v>48</v>
      </c>
      <c r="J15" s="30" t="s">
        <v>55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54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49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53</v>
      </c>
    </row>
    <row r="21" spans="3:12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</row>
    <row r="22" spans="3:12" ht="11.25">
      <c r="C22" s="18" t="s">
        <v>17</v>
      </c>
      <c r="D22" s="18" t="s">
        <v>18</v>
      </c>
      <c r="F22" s="36" t="s">
        <v>16</v>
      </c>
      <c r="G22" s="36" t="s">
        <v>16</v>
      </c>
      <c r="H22" s="36" t="s">
        <v>16</v>
      </c>
      <c r="I22" s="15" t="s">
        <v>57</v>
      </c>
      <c r="J22" s="15" t="s">
        <v>16</v>
      </c>
      <c r="K22" s="15" t="s">
        <v>65</v>
      </c>
      <c r="L22" s="15" t="s">
        <v>16</v>
      </c>
    </row>
    <row r="23" spans="3:12" ht="11.25">
      <c r="C23" s="19" t="s">
        <v>19</v>
      </c>
      <c r="D23" s="19" t="s">
        <v>71</v>
      </c>
      <c r="F23" s="36" t="s">
        <v>24</v>
      </c>
      <c r="G23" s="36" t="s">
        <v>19</v>
      </c>
      <c r="H23" s="36" t="s">
        <v>30</v>
      </c>
      <c r="I23" s="15" t="s">
        <v>66</v>
      </c>
      <c r="J23" s="15" t="s">
        <v>31</v>
      </c>
      <c r="K23" s="15" t="s">
        <v>66</v>
      </c>
      <c r="L23" s="15" t="s">
        <v>31</v>
      </c>
    </row>
    <row r="24" spans="3:12" ht="11.25">
      <c r="C24" s="19" t="s">
        <v>20</v>
      </c>
      <c r="D24" s="19" t="s">
        <v>16</v>
      </c>
      <c r="E24" t="s">
        <v>2</v>
      </c>
      <c r="F24" s="17" t="s">
        <v>74</v>
      </c>
      <c r="G24" s="15" t="s">
        <v>58</v>
      </c>
      <c r="H24" s="15" t="s">
        <v>59</v>
      </c>
      <c r="I24" s="16">
        <v>1436180825.69</v>
      </c>
      <c r="J24" s="16">
        <v>1378050774.98</v>
      </c>
      <c r="K24" s="16">
        <v>1382982156.98</v>
      </c>
      <c r="L24" s="16">
        <v>1396382105.93</v>
      </c>
    </row>
    <row r="25" spans="3:12" ht="11.25">
      <c r="C25" s="19" t="s">
        <v>21</v>
      </c>
      <c r="D25" s="19" t="s">
        <v>16</v>
      </c>
      <c r="E25" t="s">
        <v>2</v>
      </c>
      <c r="F25" s="17" t="s">
        <v>16</v>
      </c>
      <c r="G25" s="15" t="s">
        <v>60</v>
      </c>
      <c r="H25" s="15" t="s">
        <v>61</v>
      </c>
      <c r="I25" s="16">
        <v>23233646.39</v>
      </c>
      <c r="J25" s="16">
        <v>24160017.48</v>
      </c>
      <c r="K25" s="16">
        <v>17335028.74</v>
      </c>
      <c r="L25" s="16">
        <v>25849806.45</v>
      </c>
    </row>
    <row r="26" spans="3:12" ht="11.25">
      <c r="C26" s="19" t="s">
        <v>22</v>
      </c>
      <c r="D26" s="19" t="s">
        <v>16</v>
      </c>
      <c r="E26" t="s">
        <v>2</v>
      </c>
      <c r="F26" s="17" t="s">
        <v>16</v>
      </c>
      <c r="G26" s="37" t="s">
        <v>64</v>
      </c>
      <c r="H26" s="37" t="s">
        <v>16</v>
      </c>
      <c r="I26" s="38">
        <v>1459414472.08</v>
      </c>
      <c r="J26" s="38">
        <v>1402210792.46</v>
      </c>
      <c r="K26" s="38">
        <v>1400317185.72</v>
      </c>
      <c r="L26" s="38">
        <v>1422231912.38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74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52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68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56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48"/>
  <sheetViews>
    <sheetView showGridLines="0" zoomScalePageLayoutView="0" workbookViewId="0" topLeftCell="A1">
      <selection activeCell="A6" sqref="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22.16015625" style="0" customWidth="1"/>
    <col min="9" max="12" width="12.33203125" style="0" customWidth="1"/>
    <col min="13" max="13" width="14.83203125" style="0" customWidth="1"/>
    <col min="14" max="14" width="13.3320312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75</v>
      </c>
    </row>
    <row r="2" ht="12.75">
      <c r="A2" s="41" t="s">
        <v>76</v>
      </c>
    </row>
    <row r="3" ht="12.75">
      <c r="A3" s="41" t="s">
        <v>77</v>
      </c>
    </row>
    <row r="4" ht="12.75">
      <c r="A4" s="41" t="s">
        <v>78</v>
      </c>
    </row>
    <row r="5" ht="12.75">
      <c r="A5" s="41" t="s">
        <v>80</v>
      </c>
    </row>
    <row r="6" ht="12.75">
      <c r="A6" s="41" t="s">
        <v>82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54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70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67</v>
      </c>
    </row>
    <row r="15" spans="3:10" ht="11.25">
      <c r="C15" s="2"/>
      <c r="D15" s="2"/>
      <c r="E15" s="1"/>
      <c r="F15" s="25" t="s">
        <v>50</v>
      </c>
      <c r="G15" s="33" t="s">
        <v>51</v>
      </c>
      <c r="H15" s="10"/>
      <c r="I15" s="23" t="s">
        <v>48</v>
      </c>
      <c r="J15" s="30" t="s">
        <v>55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54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49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53</v>
      </c>
    </row>
    <row r="21" spans="3:12" ht="12.75">
      <c r="C21" s="39" t="s">
        <v>3</v>
      </c>
      <c r="D21" s="40"/>
      <c r="F21" s="35" t="s">
        <v>1</v>
      </c>
      <c r="G21" s="35"/>
      <c r="H21" s="35"/>
      <c r="I21" s="35"/>
      <c r="J21" s="35"/>
      <c r="K21" s="35"/>
      <c r="L21" s="35"/>
    </row>
    <row r="22" spans="3:12" ht="11.25">
      <c r="C22" s="18" t="s">
        <v>17</v>
      </c>
      <c r="D22" s="18" t="s">
        <v>73</v>
      </c>
      <c r="F22" s="36" t="s">
        <v>16</v>
      </c>
      <c r="G22" s="36" t="s">
        <v>16</v>
      </c>
      <c r="H22" s="36" t="s">
        <v>16</v>
      </c>
      <c r="I22" s="15" t="s">
        <v>57</v>
      </c>
      <c r="J22" s="15" t="s">
        <v>16</v>
      </c>
      <c r="K22" s="15" t="s">
        <v>65</v>
      </c>
      <c r="L22" s="15" t="s">
        <v>16</v>
      </c>
    </row>
    <row r="23" spans="3:12" ht="11.25">
      <c r="C23" s="19" t="s">
        <v>19</v>
      </c>
      <c r="D23" s="19" t="s">
        <v>69</v>
      </c>
      <c r="F23" s="36" t="s">
        <v>24</v>
      </c>
      <c r="G23" s="36" t="s">
        <v>19</v>
      </c>
      <c r="H23" s="36" t="s">
        <v>30</v>
      </c>
      <c r="I23" s="15" t="s">
        <v>66</v>
      </c>
      <c r="J23" s="15" t="s">
        <v>31</v>
      </c>
      <c r="K23" s="15" t="s">
        <v>66</v>
      </c>
      <c r="L23" s="15" t="s">
        <v>31</v>
      </c>
    </row>
    <row r="24" spans="3:12" ht="11.25">
      <c r="C24" s="19" t="s">
        <v>20</v>
      </c>
      <c r="D24" s="19" t="s">
        <v>16</v>
      </c>
      <c r="E24" t="s">
        <v>2</v>
      </c>
      <c r="F24" s="17" t="s">
        <v>74</v>
      </c>
      <c r="G24" s="15" t="s">
        <v>62</v>
      </c>
      <c r="H24" s="15" t="s">
        <v>63</v>
      </c>
      <c r="I24" s="16">
        <v>15750160.71</v>
      </c>
      <c r="J24" s="16">
        <v>13053066.31</v>
      </c>
      <c r="K24" s="16">
        <v>23612493.04</v>
      </c>
      <c r="L24" s="16">
        <v>33540262.05</v>
      </c>
    </row>
    <row r="25" spans="3:5" ht="11.25">
      <c r="C25" s="19" t="s">
        <v>21</v>
      </c>
      <c r="D25" s="19" t="s">
        <v>16</v>
      </c>
      <c r="E25" t="s">
        <v>2</v>
      </c>
    </row>
    <row r="26" spans="3:5" ht="11.25">
      <c r="C26" s="19" t="s">
        <v>22</v>
      </c>
      <c r="D26" s="19" t="s">
        <v>16</v>
      </c>
      <c r="E26" t="s">
        <v>2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74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52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68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56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4.5" style="0" bestFit="1" customWidth="1"/>
    <col min="2" max="2" width="21.66015625" style="0" bestFit="1" customWidth="1"/>
    <col min="3" max="6" width="14.83203125" style="0" bestFit="1" customWidth="1"/>
  </cols>
  <sheetData>
    <row r="1" ht="12.75">
      <c r="A1" s="41" t="s">
        <v>75</v>
      </c>
    </row>
    <row r="2" ht="12.75">
      <c r="A2" s="41" t="s">
        <v>76</v>
      </c>
    </row>
    <row r="3" ht="12.75">
      <c r="A3" s="41" t="s">
        <v>77</v>
      </c>
    </row>
    <row r="4" ht="12.75">
      <c r="A4" s="41" t="s">
        <v>78</v>
      </c>
    </row>
    <row r="5" ht="12.75">
      <c r="A5" s="41" t="s">
        <v>80</v>
      </c>
    </row>
    <row r="6" ht="12.75">
      <c r="A6" s="41" t="s">
        <v>81</v>
      </c>
    </row>
    <row r="8" spans="1:6" ht="11.25">
      <c r="A8" s="36" t="s">
        <v>16</v>
      </c>
      <c r="B8" s="36" t="s">
        <v>16</v>
      </c>
      <c r="C8" s="15" t="s">
        <v>57</v>
      </c>
      <c r="D8" s="15" t="s">
        <v>16</v>
      </c>
      <c r="E8" s="15" t="s">
        <v>65</v>
      </c>
      <c r="F8" s="15" t="s">
        <v>16</v>
      </c>
    </row>
    <row r="9" spans="1:6" ht="11.25">
      <c r="A9" s="36" t="s">
        <v>19</v>
      </c>
      <c r="B9" s="36" t="s">
        <v>30</v>
      </c>
      <c r="C9" s="15" t="s">
        <v>66</v>
      </c>
      <c r="D9" s="15" t="s">
        <v>31</v>
      </c>
      <c r="E9" s="15" t="s">
        <v>66</v>
      </c>
      <c r="F9" s="15" t="s">
        <v>31</v>
      </c>
    </row>
    <row r="10" spans="1:6" ht="11.25">
      <c r="A10" s="15" t="s">
        <v>58</v>
      </c>
      <c r="B10" s="15" t="s">
        <v>59</v>
      </c>
      <c r="C10" s="16">
        <v>1436180825.69</v>
      </c>
      <c r="D10" s="16">
        <v>1378050774.98</v>
      </c>
      <c r="E10" s="16">
        <v>1382982156.98</v>
      </c>
      <c r="F10" s="16">
        <v>1396382105.93</v>
      </c>
    </row>
    <row r="11" spans="1:6" ht="11.25">
      <c r="A11" s="15" t="s">
        <v>60</v>
      </c>
      <c r="B11" s="15" t="s">
        <v>61</v>
      </c>
      <c r="C11" s="16">
        <v>23233646.39</v>
      </c>
      <c r="D11" s="16">
        <v>24160017.48</v>
      </c>
      <c r="E11" s="16">
        <v>17335028.74</v>
      </c>
      <c r="F11" s="16">
        <v>25849806.45</v>
      </c>
    </row>
    <row r="12" spans="1:6" ht="11.25">
      <c r="A12" s="15" t="s">
        <v>62</v>
      </c>
      <c r="B12" s="15" t="s">
        <v>63</v>
      </c>
      <c r="C12" s="16">
        <v>15750160.71</v>
      </c>
      <c r="D12" s="16">
        <v>13053066.31</v>
      </c>
      <c r="E12" s="16">
        <v>23612493.04</v>
      </c>
      <c r="F12" s="16">
        <v>33540262.05</v>
      </c>
    </row>
    <row r="13" spans="1:6" ht="11.25">
      <c r="A13" s="37" t="s">
        <v>64</v>
      </c>
      <c r="B13" s="37" t="s">
        <v>16</v>
      </c>
      <c r="C13" s="38">
        <f>SUM(C10:C12)</f>
        <v>1475164632.7900002</v>
      </c>
      <c r="D13" s="38">
        <f>SUM(D10:D12)</f>
        <v>1415263858.77</v>
      </c>
      <c r="E13" s="38">
        <f>SUM(E10:E12)</f>
        <v>1423929678.76</v>
      </c>
      <c r="F13" s="38">
        <f>SUM(F10:F12)</f>
        <v>1455772174.43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2016-08-15T21:07:18Z</dcterms:created>
  <dcterms:modified xsi:type="dcterms:W3CDTF">2016-08-15T21:07:18Z</dcterms:modified>
  <cp:category/>
  <cp:version/>
  <cp:contentType/>
  <cp:contentStatus/>
</cp:coreProperties>
</file>