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56" windowWidth="18192" windowHeight="7992"/>
  </bookViews>
  <sheets>
    <sheet name="Population" sheetId="1" r:id="rId1"/>
    <sheet name="Graphs" sheetId="2" r:id="rId2"/>
    <sheet name="NST01" sheetId="6" r:id="rId3"/>
  </sheets>
  <definedNames>
    <definedName name="_NST01">#REF!</definedName>
    <definedName name="NST01">'NST01'!$A$6:$I$64</definedName>
    <definedName name="_xlnm.Print_Area" localSheetId="2">'NST01'!$A$5:$I$69</definedName>
    <definedName name="_xlnm.Print_Titles" localSheetId="2">'NST01'!$A:$A,'NST01'!$4:$6</definedName>
  </definedNames>
  <calcPr calcId="145621"/>
</workbook>
</file>

<file path=xl/calcChain.xml><?xml version="1.0" encoding="utf-8"?>
<calcChain xmlns="http://schemas.openxmlformats.org/spreadsheetml/2006/main">
  <c r="O26" i="1" l="1"/>
  <c r="O27" i="1"/>
  <c r="O28" i="1"/>
  <c r="O29" i="1"/>
  <c r="O30" i="1"/>
  <c r="O31" i="1"/>
  <c r="O17" i="1" l="1"/>
  <c r="O18" i="1"/>
  <c r="O19" i="1"/>
  <c r="O20" i="1"/>
  <c r="O21" i="1"/>
  <c r="O22" i="1"/>
  <c r="O23" i="1"/>
  <c r="O24" i="1"/>
  <c r="O25" i="1"/>
  <c r="O16" i="1"/>
  <c r="Q6" i="1" l="1"/>
  <c r="R7" i="1"/>
  <c r="R11" i="1"/>
  <c r="R14" i="1"/>
  <c r="R15" i="1"/>
  <c r="N16" i="1"/>
  <c r="N17" i="1"/>
  <c r="N18" i="1"/>
  <c r="N20" i="1"/>
  <c r="N22" i="1"/>
  <c r="N24" i="1"/>
  <c r="N25" i="1"/>
  <c r="N26" i="1"/>
  <c r="N27" i="1"/>
  <c r="N28" i="1"/>
  <c r="N29" i="1"/>
  <c r="N30" i="1"/>
  <c r="N31" i="1"/>
  <c r="R32" i="1"/>
  <c r="Q33" i="1"/>
  <c r="R35" i="1"/>
  <c r="R36" i="1"/>
  <c r="R31" i="1" l="1"/>
  <c r="R27" i="1"/>
  <c r="R23" i="1"/>
  <c r="N23" i="1"/>
  <c r="R19" i="1"/>
  <c r="N19" i="1"/>
  <c r="Q21" i="1"/>
  <c r="N21" i="1"/>
  <c r="R30" i="1"/>
  <c r="K28" i="1"/>
  <c r="K24" i="1"/>
  <c r="K20" i="1"/>
  <c r="K16" i="1"/>
  <c r="K12" i="1"/>
  <c r="K8" i="1"/>
  <c r="J17" i="1"/>
  <c r="K13" i="1"/>
  <c r="K9" i="1"/>
  <c r="J34" i="1"/>
  <c r="K26" i="1"/>
  <c r="K22" i="1"/>
  <c r="K18" i="1"/>
  <c r="K10" i="1"/>
  <c r="J32" i="1"/>
  <c r="Q35" i="1"/>
  <c r="K29" i="1"/>
  <c r="K25" i="1"/>
  <c r="K21" i="1"/>
  <c r="R21" i="1"/>
  <c r="K17" i="1"/>
  <c r="J29" i="1"/>
  <c r="J13" i="1"/>
  <c r="J36" i="1"/>
  <c r="Q17" i="1"/>
  <c r="R33" i="1"/>
  <c r="R17" i="1"/>
  <c r="J25" i="1"/>
  <c r="J9" i="1"/>
  <c r="Q29" i="1"/>
  <c r="Q13" i="1"/>
  <c r="R29" i="1"/>
  <c r="R13" i="1"/>
  <c r="J21" i="1"/>
  <c r="K36" i="1"/>
  <c r="Q25" i="1"/>
  <c r="Q9" i="1"/>
  <c r="R25" i="1"/>
  <c r="R9" i="1"/>
  <c r="K30" i="1"/>
  <c r="K14" i="1"/>
  <c r="J30" i="1"/>
  <c r="J26" i="1"/>
  <c r="J22" i="1"/>
  <c r="J18" i="1"/>
  <c r="J14" i="1"/>
  <c r="J10" i="1"/>
  <c r="K31" i="1"/>
  <c r="K27" i="1"/>
  <c r="K23" i="1"/>
  <c r="K19" i="1"/>
  <c r="K15" i="1"/>
  <c r="K11" i="1"/>
  <c r="K32" i="1"/>
  <c r="K33" i="1"/>
  <c r="J35" i="1"/>
  <c r="Q30" i="1"/>
  <c r="Q26" i="1"/>
  <c r="Q22" i="1"/>
  <c r="Q18" i="1"/>
  <c r="Q14" i="1"/>
  <c r="Q10" i="1"/>
  <c r="Q36" i="1"/>
  <c r="Q32" i="1"/>
  <c r="R34" i="1"/>
  <c r="R26" i="1"/>
  <c r="R22" i="1"/>
  <c r="R18" i="1"/>
  <c r="R10" i="1"/>
  <c r="R6" i="1"/>
  <c r="J7" i="1"/>
  <c r="J28" i="1"/>
  <c r="J24" i="1"/>
  <c r="J20" i="1"/>
  <c r="J16" i="1"/>
  <c r="J12" i="1"/>
  <c r="J8" i="1"/>
  <c r="K35" i="1"/>
  <c r="J33" i="1"/>
  <c r="Q28" i="1"/>
  <c r="Q24" i="1"/>
  <c r="Q20" i="1"/>
  <c r="Q16" i="1"/>
  <c r="Q12" i="1"/>
  <c r="Q8" i="1"/>
  <c r="Q34" i="1"/>
  <c r="R28" i="1"/>
  <c r="R24" i="1"/>
  <c r="R20" i="1"/>
  <c r="R16" i="1"/>
  <c r="R12" i="1"/>
  <c r="R8" i="1"/>
  <c r="J31" i="1"/>
  <c r="J27" i="1"/>
  <c r="J23" i="1"/>
  <c r="J19" i="1"/>
  <c r="J15" i="1"/>
  <c r="J11" i="1"/>
  <c r="K7" i="1"/>
  <c r="K34" i="1"/>
  <c r="Q31" i="1"/>
  <c r="Q27" i="1"/>
  <c r="Q23" i="1"/>
  <c r="Q19" i="1"/>
  <c r="Q15" i="1"/>
  <c r="Q11" i="1"/>
  <c r="Q7" i="1"/>
</calcChain>
</file>

<file path=xl/sharedStrings.xml><?xml version="1.0" encoding="utf-8"?>
<sst xmlns="http://schemas.openxmlformats.org/spreadsheetml/2006/main" count="90" uniqueCount="83">
  <si>
    <t>Population</t>
  </si>
  <si>
    <t>%</t>
  </si>
  <si>
    <t>Change</t>
  </si>
  <si>
    <t>July 2015</t>
  </si>
  <si>
    <t>December 2015</t>
  </si>
  <si>
    <t>Global Forecast</t>
  </si>
  <si>
    <t>Difference</t>
  </si>
  <si>
    <t>% Difference</t>
  </si>
  <si>
    <t xml:space="preserve"> Global vs. December 2015</t>
  </si>
  <si>
    <t>Vs. Global</t>
  </si>
  <si>
    <t>Vs. BEBR</t>
  </si>
  <si>
    <t>Census (as of 7/1)</t>
  </si>
  <si>
    <t>Geographic Area</t>
  </si>
  <si>
    <t>Population Estimate (as of July 1)</t>
  </si>
  <si>
    <t>Census</t>
  </si>
  <si>
    <t>Estimates Base</t>
  </si>
  <si>
    <t>United States</t>
  </si>
  <si>
    <t>Northeast</t>
  </si>
  <si>
    <t>Midwest</t>
  </si>
  <si>
    <t>South</t>
  </si>
  <si>
    <t>West</t>
  </si>
  <si>
    <t>Puerto Rico</t>
  </si>
  <si>
    <t>Suggested Citation:</t>
  </si>
  <si>
    <t>Source: U.S. Census Bureau, Population Division</t>
  </si>
  <si>
    <t>Table 1. Annual Estimates of the Resident Population for the United States, Regions, States, and Puerto Rico: April 1, 2010 to July 1, 2015</t>
  </si>
  <si>
    <r>
      <t>.</t>
    </r>
    <r>
      <rPr>
        <sz val="10"/>
        <color theme="1"/>
        <rFont val="MS sans serif"/>
        <family val="2"/>
      </rPr>
      <t>Alabama</t>
    </r>
  </si>
  <si>
    <r>
      <t>.</t>
    </r>
    <r>
      <rPr>
        <sz val="10"/>
        <color theme="1"/>
        <rFont val="MS sans serif"/>
        <family val="2"/>
      </rPr>
      <t>Alaska</t>
    </r>
  </si>
  <si>
    <r>
      <t>.</t>
    </r>
    <r>
      <rPr>
        <sz val="10"/>
        <color theme="1"/>
        <rFont val="MS sans serif"/>
        <family val="2"/>
      </rPr>
      <t>Arizona</t>
    </r>
  </si>
  <si>
    <r>
      <t>.</t>
    </r>
    <r>
      <rPr>
        <sz val="10"/>
        <color theme="1"/>
        <rFont val="MS sans serif"/>
        <family val="2"/>
      </rPr>
      <t>Arkansas</t>
    </r>
  </si>
  <si>
    <r>
      <t>.</t>
    </r>
    <r>
      <rPr>
        <sz val="10"/>
        <color theme="1"/>
        <rFont val="MS sans serif"/>
        <family val="2"/>
      </rPr>
      <t>California</t>
    </r>
  </si>
  <si>
    <r>
      <t>.</t>
    </r>
    <r>
      <rPr>
        <sz val="10"/>
        <color theme="1"/>
        <rFont val="MS sans serif"/>
        <family val="2"/>
      </rPr>
      <t>Colorado</t>
    </r>
  </si>
  <si>
    <r>
      <t>.</t>
    </r>
    <r>
      <rPr>
        <sz val="10"/>
        <color theme="1"/>
        <rFont val="MS sans serif"/>
        <family val="2"/>
      </rPr>
      <t>Connecticut</t>
    </r>
  </si>
  <si>
    <r>
      <t>.</t>
    </r>
    <r>
      <rPr>
        <sz val="10"/>
        <color theme="1"/>
        <rFont val="MS sans serif"/>
        <family val="2"/>
      </rPr>
      <t>Delaware</t>
    </r>
  </si>
  <si>
    <r>
      <t>.</t>
    </r>
    <r>
      <rPr>
        <sz val="10"/>
        <color theme="1"/>
        <rFont val="MS sans serif"/>
        <family val="2"/>
      </rPr>
      <t>District of Columbia</t>
    </r>
  </si>
  <si>
    <r>
      <t>.</t>
    </r>
    <r>
      <rPr>
        <sz val="10"/>
        <color theme="1"/>
        <rFont val="MS sans serif"/>
        <family val="2"/>
      </rPr>
      <t>Florida</t>
    </r>
  </si>
  <si>
    <r>
      <t>.</t>
    </r>
    <r>
      <rPr>
        <sz val="10"/>
        <color theme="1"/>
        <rFont val="MS sans serif"/>
        <family val="2"/>
      </rPr>
      <t>Georgia</t>
    </r>
  </si>
  <si>
    <r>
      <t>.</t>
    </r>
    <r>
      <rPr>
        <sz val="10"/>
        <color theme="1"/>
        <rFont val="MS sans serif"/>
        <family val="2"/>
      </rPr>
      <t>Hawaii</t>
    </r>
  </si>
  <si>
    <r>
      <t>.</t>
    </r>
    <r>
      <rPr>
        <sz val="10"/>
        <color theme="1"/>
        <rFont val="MS sans serif"/>
        <family val="2"/>
      </rPr>
      <t>Idaho</t>
    </r>
  </si>
  <si>
    <r>
      <t>.</t>
    </r>
    <r>
      <rPr>
        <sz val="10"/>
        <color theme="1"/>
        <rFont val="MS sans serif"/>
        <family val="2"/>
      </rPr>
      <t>Illinois</t>
    </r>
  </si>
  <si>
    <r>
      <t>.</t>
    </r>
    <r>
      <rPr>
        <sz val="10"/>
        <color theme="1"/>
        <rFont val="MS sans serif"/>
        <family val="2"/>
      </rPr>
      <t>Indiana</t>
    </r>
  </si>
  <si>
    <r>
      <t>.</t>
    </r>
    <r>
      <rPr>
        <sz val="10"/>
        <color theme="1"/>
        <rFont val="MS sans serif"/>
        <family val="2"/>
      </rPr>
      <t>Iowa</t>
    </r>
  </si>
  <si>
    <r>
      <t>.</t>
    </r>
    <r>
      <rPr>
        <sz val="10"/>
        <color theme="1"/>
        <rFont val="MS sans serif"/>
        <family val="2"/>
      </rPr>
      <t>Kansas</t>
    </r>
  </si>
  <si>
    <r>
      <t>.</t>
    </r>
    <r>
      <rPr>
        <sz val="10"/>
        <color theme="1"/>
        <rFont val="MS sans serif"/>
        <family val="2"/>
      </rPr>
      <t>Kentucky</t>
    </r>
  </si>
  <si>
    <r>
      <t>.</t>
    </r>
    <r>
      <rPr>
        <sz val="10"/>
        <color theme="1"/>
        <rFont val="MS sans serif"/>
        <family val="2"/>
      </rPr>
      <t>Louisiana</t>
    </r>
  </si>
  <si>
    <r>
      <t>.</t>
    </r>
    <r>
      <rPr>
        <sz val="10"/>
        <color theme="1"/>
        <rFont val="MS sans serif"/>
        <family val="2"/>
      </rPr>
      <t>Maine</t>
    </r>
  </si>
  <si>
    <r>
      <t>.</t>
    </r>
    <r>
      <rPr>
        <sz val="10"/>
        <color theme="1"/>
        <rFont val="MS sans serif"/>
        <family val="2"/>
      </rPr>
      <t>Maryland</t>
    </r>
  </si>
  <si>
    <r>
      <t>.</t>
    </r>
    <r>
      <rPr>
        <sz val="10"/>
        <color theme="1"/>
        <rFont val="MS sans serif"/>
        <family val="2"/>
      </rPr>
      <t>Massachusetts</t>
    </r>
  </si>
  <si>
    <r>
      <t>.</t>
    </r>
    <r>
      <rPr>
        <sz val="10"/>
        <color theme="1"/>
        <rFont val="MS sans serif"/>
        <family val="2"/>
      </rPr>
      <t>Michigan</t>
    </r>
  </si>
  <si>
    <r>
      <t>.</t>
    </r>
    <r>
      <rPr>
        <sz val="10"/>
        <color theme="1"/>
        <rFont val="MS sans serif"/>
        <family val="2"/>
      </rPr>
      <t>Minnesota</t>
    </r>
  </si>
  <si>
    <r>
      <t>.</t>
    </r>
    <r>
      <rPr>
        <sz val="10"/>
        <color theme="1"/>
        <rFont val="MS sans serif"/>
        <family val="2"/>
      </rPr>
      <t>Mississippi</t>
    </r>
  </si>
  <si>
    <r>
      <t>.</t>
    </r>
    <r>
      <rPr>
        <sz val="10"/>
        <color theme="1"/>
        <rFont val="MS sans serif"/>
        <family val="2"/>
      </rPr>
      <t>Missouri</t>
    </r>
  </si>
  <si>
    <r>
      <t>.</t>
    </r>
    <r>
      <rPr>
        <sz val="10"/>
        <color theme="1"/>
        <rFont val="MS sans serif"/>
        <family val="2"/>
      </rPr>
      <t>Montana</t>
    </r>
  </si>
  <si>
    <r>
      <t>.</t>
    </r>
    <r>
      <rPr>
        <sz val="10"/>
        <color theme="1"/>
        <rFont val="MS sans serif"/>
        <family val="2"/>
      </rPr>
      <t>Nebraska</t>
    </r>
  </si>
  <si>
    <r>
      <t>.</t>
    </r>
    <r>
      <rPr>
        <sz val="10"/>
        <color theme="1"/>
        <rFont val="MS sans serif"/>
        <family val="2"/>
      </rPr>
      <t>Nevada</t>
    </r>
  </si>
  <si>
    <r>
      <t>.</t>
    </r>
    <r>
      <rPr>
        <sz val="10"/>
        <color theme="1"/>
        <rFont val="MS sans serif"/>
        <family val="2"/>
      </rPr>
      <t>New Hampshire</t>
    </r>
  </si>
  <si>
    <r>
      <t>.</t>
    </r>
    <r>
      <rPr>
        <sz val="10"/>
        <color theme="1"/>
        <rFont val="MS sans serif"/>
        <family val="2"/>
      </rPr>
      <t>New Jersey</t>
    </r>
  </si>
  <si>
    <r>
      <t>.</t>
    </r>
    <r>
      <rPr>
        <sz val="10"/>
        <color theme="1"/>
        <rFont val="MS sans serif"/>
        <family val="2"/>
      </rPr>
      <t>New Mexico</t>
    </r>
  </si>
  <si>
    <r>
      <t>.</t>
    </r>
    <r>
      <rPr>
        <sz val="10"/>
        <color theme="1"/>
        <rFont val="MS sans serif"/>
        <family val="2"/>
      </rPr>
      <t>New York</t>
    </r>
  </si>
  <si>
    <r>
      <t>.</t>
    </r>
    <r>
      <rPr>
        <sz val="10"/>
        <color theme="1"/>
        <rFont val="MS sans serif"/>
        <family val="2"/>
      </rPr>
      <t>North Carolina</t>
    </r>
  </si>
  <si>
    <r>
      <t>.</t>
    </r>
    <r>
      <rPr>
        <sz val="10"/>
        <color theme="1"/>
        <rFont val="MS sans serif"/>
        <family val="2"/>
      </rPr>
      <t>North Dakota</t>
    </r>
  </si>
  <si>
    <r>
      <t>.</t>
    </r>
    <r>
      <rPr>
        <sz val="10"/>
        <color theme="1"/>
        <rFont val="MS sans serif"/>
        <family val="2"/>
      </rPr>
      <t>Ohio</t>
    </r>
  </si>
  <si>
    <r>
      <t>.</t>
    </r>
    <r>
      <rPr>
        <sz val="10"/>
        <color theme="1"/>
        <rFont val="MS sans serif"/>
        <family val="2"/>
      </rPr>
      <t>Oklahoma</t>
    </r>
  </si>
  <si>
    <r>
      <t>.</t>
    </r>
    <r>
      <rPr>
        <sz val="10"/>
        <color theme="1"/>
        <rFont val="MS sans serif"/>
        <family val="2"/>
      </rPr>
      <t>Oregon</t>
    </r>
  </si>
  <si>
    <r>
      <t>.</t>
    </r>
    <r>
      <rPr>
        <sz val="10"/>
        <color theme="1"/>
        <rFont val="MS sans serif"/>
        <family val="2"/>
      </rPr>
      <t>Pennsylvania</t>
    </r>
  </si>
  <si>
    <r>
      <t>.</t>
    </r>
    <r>
      <rPr>
        <sz val="10"/>
        <color theme="1"/>
        <rFont val="MS sans serif"/>
        <family val="2"/>
      </rPr>
      <t>Rhode Island</t>
    </r>
  </si>
  <si>
    <r>
      <t>.</t>
    </r>
    <r>
      <rPr>
        <sz val="10"/>
        <color theme="1"/>
        <rFont val="MS sans serif"/>
        <family val="2"/>
      </rPr>
      <t>South Carolina</t>
    </r>
  </si>
  <si>
    <r>
      <t>.</t>
    </r>
    <r>
      <rPr>
        <sz val="10"/>
        <color theme="1"/>
        <rFont val="MS sans serif"/>
        <family val="2"/>
      </rPr>
      <t>South Dakota</t>
    </r>
  </si>
  <si>
    <r>
      <t>.</t>
    </r>
    <r>
      <rPr>
        <sz val="10"/>
        <color theme="1"/>
        <rFont val="MS sans serif"/>
        <family val="2"/>
      </rPr>
      <t>Tennessee</t>
    </r>
  </si>
  <si>
    <r>
      <t>.</t>
    </r>
    <r>
      <rPr>
        <sz val="10"/>
        <color theme="1"/>
        <rFont val="MS sans serif"/>
        <family val="2"/>
      </rPr>
      <t>Texas</t>
    </r>
  </si>
  <si>
    <r>
      <t>.</t>
    </r>
    <r>
      <rPr>
        <sz val="10"/>
        <color theme="1"/>
        <rFont val="MS sans serif"/>
        <family val="2"/>
      </rPr>
      <t>Utah</t>
    </r>
  </si>
  <si>
    <r>
      <t>.</t>
    </r>
    <r>
      <rPr>
        <sz val="10"/>
        <color theme="1"/>
        <rFont val="MS sans serif"/>
        <family val="2"/>
      </rPr>
      <t>Vermont</t>
    </r>
  </si>
  <si>
    <r>
      <t>.</t>
    </r>
    <r>
      <rPr>
        <sz val="10"/>
        <color theme="1"/>
        <rFont val="MS sans serif"/>
        <family val="2"/>
      </rPr>
      <t>Virginia</t>
    </r>
  </si>
  <si>
    <r>
      <t>.</t>
    </r>
    <r>
      <rPr>
        <sz val="10"/>
        <color theme="1"/>
        <rFont val="MS sans serif"/>
        <family val="2"/>
      </rPr>
      <t>Washington</t>
    </r>
  </si>
  <si>
    <r>
      <t>.</t>
    </r>
    <r>
      <rPr>
        <sz val="10"/>
        <color theme="1"/>
        <rFont val="MS sans serif"/>
        <family val="2"/>
      </rPr>
      <t>West Virginia</t>
    </r>
  </si>
  <si>
    <r>
      <t>.</t>
    </r>
    <r>
      <rPr>
        <sz val="10"/>
        <color theme="1"/>
        <rFont val="MS sans serif"/>
        <family val="2"/>
      </rPr>
      <t>Wisconsin</t>
    </r>
  </si>
  <si>
    <r>
      <t>.</t>
    </r>
    <r>
      <rPr>
        <sz val="10"/>
        <color theme="1"/>
        <rFont val="MS sans serif"/>
        <family val="2"/>
      </rPr>
      <t>Wyoming</t>
    </r>
  </si>
  <si>
    <t>Note: The estimates are based on the 2010 Census and reflect changes to the April 1, 2010 population due to the Count Question Resolution program and geographic program revisions. See Geographic Terms and Definitions at http://www.census.gov/popest/about/geo/terms.html for a list of the states that are included in each region.  All geographic boundaries for the 2015 population estimates series except statistical area delineations are as of January 1, 2015.  For population estimates methodology statements, see http://www.census.gov/popest/methodology/index.html.</t>
  </si>
  <si>
    <t>Table 1. Annual Estimates of the Resident Population for the United States, Regions, States, and Puerto Rico: April 1, 2010 to July 1, 2015 (NST-EST2015-01)</t>
  </si>
  <si>
    <t>Release Date: December 2015</t>
  </si>
  <si>
    <t>OPC 025374</t>
  </si>
  <si>
    <t>FPL RC-16</t>
  </si>
  <si>
    <t>OPC 025375</t>
  </si>
  <si>
    <t>OPC 025376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</si>
</sst>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mmmm\ d\,\ yyyy"/>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MS sans serif"/>
      <family val="2"/>
    </font>
    <font>
      <b/>
      <sz val="10"/>
      <name val="MS sans serif"/>
      <family val="2"/>
    </font>
    <font>
      <sz val="10"/>
      <color theme="1"/>
      <name val="MS sans serif"/>
      <family val="2"/>
    </font>
    <font>
      <b/>
      <sz val="10"/>
      <color theme="1"/>
      <name val="MS sans serif"/>
      <family val="2"/>
    </font>
    <font>
      <sz val="8"/>
      <name val="arial"/>
      <family val="2"/>
    </font>
    <font>
      <b/>
      <sz val="8"/>
      <color theme="1"/>
      <name val="arial"/>
      <family val="2"/>
    </font>
    <font>
      <b/>
      <sz val="10"/>
      <color indexed="9"/>
      <name val="MS sans serif"/>
      <family val="2"/>
    </font>
    <font>
      <b/>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3"/>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8" fillId="0" borderId="0" applyFont="0" applyFill="0" applyBorder="0" applyAlignment="0" applyProtection="0"/>
  </cellStyleXfs>
  <cellXfs count="55">
    <xf numFmtId="0" fontId="0" fillId="0" borderId="0" xfId="0"/>
    <xf numFmtId="3" fontId="0" fillId="0" borderId="0" xfId="0" applyNumberFormat="1"/>
    <xf numFmtId="10" fontId="0" fillId="0" borderId="0" xfId="0" applyNumberFormat="1"/>
    <xf numFmtId="0" fontId="0" fillId="0" borderId="0" xfId="0" applyAlignment="1">
      <alignment horizontal="center"/>
    </xf>
    <xf numFmtId="1" fontId="0" fillId="0" borderId="0" xfId="0" applyNumberFormat="1"/>
    <xf numFmtId="164" fontId="0" fillId="0" borderId="0" xfId="2" applyNumberFormat="1" applyFont="1"/>
    <xf numFmtId="17" fontId="0" fillId="0" borderId="0" xfId="0" applyNumberFormat="1" applyAlignment="1"/>
    <xf numFmtId="0" fontId="0" fillId="0" borderId="10" xfId="0" applyBorder="1"/>
    <xf numFmtId="3" fontId="0" fillId="0" borderId="10" xfId="0" applyNumberFormat="1" applyBorder="1"/>
    <xf numFmtId="10" fontId="0" fillId="0" borderId="10" xfId="0" applyNumberFormat="1" applyBorder="1"/>
    <xf numFmtId="0" fontId="0" fillId="0" borderId="0" xfId="0" quotePrefix="1" applyAlignment="1">
      <alignment horizontal="left"/>
    </xf>
    <xf numFmtId="165" fontId="0" fillId="0" borderId="0" xfId="1" applyNumberFormat="1" applyFont="1"/>
    <xf numFmtId="165" fontId="0" fillId="0" borderId="10" xfId="1" applyNumberFormat="1" applyFont="1" applyBorder="1"/>
    <xf numFmtId="0" fontId="0" fillId="0" borderId="0" xfId="0" quotePrefix="1" applyAlignment="1">
      <alignment horizontal="center"/>
    </xf>
    <xf numFmtId="0" fontId="0" fillId="0" borderId="0" xfId="0"/>
    <xf numFmtId="0" fontId="0" fillId="0" borderId="0" xfId="0" applyProtection="1">
      <protection locked="0"/>
    </xf>
    <xf numFmtId="0" fontId="0" fillId="33" borderId="0" xfId="0" applyFill="1" applyProtection="1">
      <protection locked="0"/>
    </xf>
    <xf numFmtId="0" fontId="22" fillId="0" borderId="11" xfId="0" applyFont="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22" fillId="0" borderId="11" xfId="0" applyFont="1" applyBorder="1" applyAlignment="1" applyProtection="1">
      <alignment horizontal="left" indent="1"/>
      <protection locked="0"/>
    </xf>
    <xf numFmtId="3" fontId="21" fillId="0" borderId="11" xfId="0" applyNumberFormat="1" applyFont="1" applyBorder="1" applyAlignment="1" applyProtection="1">
      <alignment horizontal="right"/>
      <protection locked="0"/>
    </xf>
    <xf numFmtId="0" fontId="22" fillId="0" borderId="14" xfId="0" applyFont="1" applyBorder="1" applyAlignment="1" applyProtection="1">
      <alignment horizontal="left" indent="1"/>
      <protection locked="0"/>
    </xf>
    <xf numFmtId="3" fontId="21" fillId="0" borderId="14" xfId="0" applyNumberFormat="1" applyFont="1" applyBorder="1" applyAlignment="1" applyProtection="1">
      <alignment horizontal="right"/>
      <protection locked="0"/>
    </xf>
    <xf numFmtId="0" fontId="22" fillId="0" borderId="13" xfId="0" applyFont="1" applyBorder="1" applyAlignment="1" applyProtection="1">
      <alignment horizontal="left" indent="1"/>
      <protection locked="0"/>
    </xf>
    <xf numFmtId="3" fontId="21" fillId="0" borderId="13" xfId="0" applyNumberFormat="1" applyFont="1" applyBorder="1" applyAlignment="1" applyProtection="1">
      <alignment horizontal="right"/>
      <protection locked="0"/>
    </xf>
    <xf numFmtId="0" fontId="19" fillId="0" borderId="14" xfId="0" applyFont="1" applyBorder="1" applyProtection="1">
      <protection locked="0"/>
    </xf>
    <xf numFmtId="0" fontId="22" fillId="0" borderId="14" xfId="0" applyFont="1" applyBorder="1" applyProtection="1">
      <protection locked="0"/>
    </xf>
    <xf numFmtId="17" fontId="0" fillId="0" borderId="0" xfId="0" quotePrefix="1" applyNumberFormat="1" applyAlignment="1">
      <alignment horizontal="center"/>
    </xf>
    <xf numFmtId="17" fontId="0" fillId="0" borderId="0" xfId="0" applyNumberFormat="1" applyAlignment="1">
      <alignment horizontal="center"/>
    </xf>
    <xf numFmtId="0" fontId="0" fillId="0" borderId="0" xfId="0" applyAlignment="1">
      <alignment horizontal="center"/>
    </xf>
    <xf numFmtId="0" fontId="24" fillId="34" borderId="18" xfId="0" applyFont="1" applyFill="1" applyBorder="1" applyAlignment="1" applyProtection="1">
      <protection locked="0"/>
    </xf>
    <xf numFmtId="0" fontId="24" fillId="34" borderId="19" xfId="0" applyFont="1" applyFill="1" applyBorder="1" applyAlignment="1"/>
    <xf numFmtId="0" fontId="24" fillId="34" borderId="20" xfId="0" applyFont="1" applyFill="1" applyBorder="1" applyAlignment="1"/>
    <xf numFmtId="0" fontId="24" fillId="34" borderId="21" xfId="0" applyFont="1" applyFill="1" applyBorder="1" applyAlignment="1" applyProtection="1">
      <alignment wrapText="1"/>
      <protection locked="0"/>
    </xf>
    <xf numFmtId="0" fontId="24" fillId="34" borderId="0" xfId="0" applyFont="1" applyFill="1" applyBorder="1" applyAlignment="1"/>
    <xf numFmtId="0" fontId="24" fillId="34" borderId="22" xfId="0" applyFont="1" applyFill="1" applyBorder="1" applyAlignment="1"/>
    <xf numFmtId="0" fontId="24" fillId="34" borderId="23" xfId="0" applyFont="1" applyFill="1" applyBorder="1" applyAlignment="1" applyProtection="1">
      <protection locked="0"/>
    </xf>
    <xf numFmtId="0" fontId="24" fillId="34" borderId="24" xfId="0" applyFont="1" applyFill="1" applyBorder="1" applyAlignment="1"/>
    <xf numFmtId="0" fontId="24" fillId="34" borderId="25" xfId="0" applyFont="1" applyFill="1" applyBorder="1" applyAlignment="1"/>
    <xf numFmtId="0" fontId="20" fillId="33" borderId="11" xfId="0" applyFont="1" applyFill="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2" fillId="0" borderId="12" xfId="0" applyFont="1" applyBorder="1" applyAlignment="1" applyProtection="1">
      <alignment horizontal="center" vertical="center"/>
      <protection locked="0"/>
    </xf>
    <xf numFmtId="0" fontId="21" fillId="0" borderId="13" xfId="0" applyFont="1" applyBorder="1" applyAlignment="1" applyProtection="1">
      <alignment vertical="center"/>
      <protection locked="0"/>
    </xf>
    <xf numFmtId="166" fontId="22" fillId="33" borderId="11" xfId="0" applyNumberFormat="1" applyFont="1" applyFill="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33" borderId="11" xfId="0" applyFont="1" applyFill="1" applyBorder="1" applyAlignment="1" applyProtection="1">
      <alignment horizontal="center" vertical="center" wrapText="1"/>
      <protection locked="0"/>
    </xf>
    <xf numFmtId="0" fontId="23" fillId="0" borderId="15" xfId="0" applyFont="1" applyBorder="1" applyAlignment="1" applyProtection="1">
      <alignment wrapText="1"/>
      <protection locked="0"/>
    </xf>
    <xf numFmtId="0" fontId="23" fillId="0" borderId="16" xfId="0" applyFont="1" applyBorder="1" applyAlignment="1">
      <alignment wrapText="1"/>
    </xf>
    <xf numFmtId="0" fontId="23" fillId="0" borderId="17" xfId="0" applyFont="1" applyBorder="1" applyAlignment="1">
      <alignment wrapText="1"/>
    </xf>
    <xf numFmtId="0" fontId="16" fillId="0" borderId="0" xfId="0" applyFont="1"/>
    <xf numFmtId="0" fontId="16" fillId="0" borderId="0" xfId="0" applyFont="1" applyProtection="1">
      <protection locked="0"/>
    </xf>
    <xf numFmtId="0" fontId="25" fillId="33" borderId="0" xfId="0" applyFont="1" applyFill="1" applyAlignment="1" applyProtection="1">
      <alignment horizontal="center" vertical="center"/>
      <protection locked="0"/>
    </xf>
    <xf numFmtId="0" fontId="26" fillId="0" borderId="0" xfId="0" applyFont="1" applyProtection="1">
      <protection locked="0"/>
    </xf>
    <xf numFmtId="0" fontId="20" fillId="33" borderId="0" xfId="0" applyFont="1" applyFill="1" applyAlignment="1" applyProtection="1">
      <alignment horizontal="left" vertical="center"/>
      <protection locked="0"/>
    </xf>
    <xf numFmtId="0" fontId="20" fillId="33" borderId="0" xfId="0" applyFont="1" applyFill="1" applyAlignment="1" applyProtection="1">
      <alignment horizontal="left" vertical="center"/>
      <protection locked="0"/>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5"/>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Florida Population</a:t>
            </a:r>
          </a:p>
        </c:rich>
      </c:tx>
      <c:layout/>
      <c:overlay val="0"/>
    </c:title>
    <c:autoTitleDeleted val="0"/>
    <c:plotArea>
      <c:layout>
        <c:manualLayout>
          <c:layoutTarget val="inner"/>
          <c:xMode val="edge"/>
          <c:yMode val="edge"/>
          <c:x val="9.5189608865830069E-2"/>
          <c:y val="0.1135244718613995"/>
          <c:w val="0.88373907277888286"/>
          <c:h val="0.792698842580983"/>
        </c:manualLayout>
      </c:layout>
      <c:lineChart>
        <c:grouping val="standard"/>
        <c:varyColors val="0"/>
        <c:ser>
          <c:idx val="0"/>
          <c:order val="0"/>
          <c:tx>
            <c:strRef>
              <c:f>Population!$B$4</c:f>
              <c:strCache>
                <c:ptCount val="1"/>
                <c:pt idx="0">
                  <c:v>July 2015</c:v>
                </c:pt>
              </c:strCache>
            </c:strRef>
          </c:tx>
          <c:marker>
            <c:symbol val="none"/>
          </c:marker>
          <c:cat>
            <c:numRef>
              <c:f>Population!$A$24:$A$36</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Population!$B$24:$B$36</c:f>
              <c:numCache>
                <c:formatCode>#,##0</c:formatCode>
                <c:ptCount val="13"/>
                <c:pt idx="0">
                  <c:v>18613905</c:v>
                </c:pt>
                <c:pt idx="1">
                  <c:v>18687425</c:v>
                </c:pt>
                <c:pt idx="2">
                  <c:v>18801332</c:v>
                </c:pt>
                <c:pt idx="3">
                  <c:v>18905070</c:v>
                </c:pt>
                <c:pt idx="4">
                  <c:v>19074434</c:v>
                </c:pt>
                <c:pt idx="5">
                  <c:v>19259543</c:v>
                </c:pt>
                <c:pt idx="6">
                  <c:v>19507369</c:v>
                </c:pt>
                <c:pt idx="7">
                  <c:v>19817596</c:v>
                </c:pt>
                <c:pt idx="8">
                  <c:v>20127723</c:v>
                </c:pt>
                <c:pt idx="9">
                  <c:v>20434731</c:v>
                </c:pt>
                <c:pt idx="10">
                  <c:v>20738328</c:v>
                </c:pt>
                <c:pt idx="11">
                  <c:v>21039709</c:v>
                </c:pt>
                <c:pt idx="12">
                  <c:v>21337694</c:v>
                </c:pt>
              </c:numCache>
            </c:numRef>
          </c:val>
          <c:smooth val="0"/>
        </c:ser>
        <c:ser>
          <c:idx val="1"/>
          <c:order val="1"/>
          <c:tx>
            <c:strRef>
              <c:f>Population!$E$4</c:f>
              <c:strCache>
                <c:ptCount val="1"/>
                <c:pt idx="0">
                  <c:v>December 2015</c:v>
                </c:pt>
              </c:strCache>
            </c:strRef>
          </c:tx>
          <c:marker>
            <c:symbol val="none"/>
          </c:marker>
          <c:cat>
            <c:numRef>
              <c:f>Population!$A$24:$A$36</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Population!$E$24:$E$36</c:f>
              <c:numCache>
                <c:formatCode>#,##0</c:formatCode>
                <c:ptCount val="13"/>
                <c:pt idx="0">
                  <c:v>18613905</c:v>
                </c:pt>
                <c:pt idx="1">
                  <c:v>18687425</c:v>
                </c:pt>
                <c:pt idx="2">
                  <c:v>18801332</c:v>
                </c:pt>
                <c:pt idx="3">
                  <c:v>18905070</c:v>
                </c:pt>
                <c:pt idx="4">
                  <c:v>19074434</c:v>
                </c:pt>
                <c:pt idx="5">
                  <c:v>19259543</c:v>
                </c:pt>
                <c:pt idx="6">
                  <c:v>19507369</c:v>
                </c:pt>
                <c:pt idx="7">
                  <c:v>19815183</c:v>
                </c:pt>
                <c:pt idx="8">
                  <c:v>20130780</c:v>
                </c:pt>
                <c:pt idx="9">
                  <c:v>20445808</c:v>
                </c:pt>
                <c:pt idx="10">
                  <c:v>20757668</c:v>
                </c:pt>
                <c:pt idx="11">
                  <c:v>21066063</c:v>
                </c:pt>
                <c:pt idx="12">
                  <c:v>21372207</c:v>
                </c:pt>
              </c:numCache>
            </c:numRef>
          </c:val>
          <c:smooth val="0"/>
        </c:ser>
        <c:ser>
          <c:idx val="2"/>
          <c:order val="2"/>
          <c:tx>
            <c:strRef>
              <c:f>Population!$I$4</c:f>
              <c:strCache>
                <c:ptCount val="1"/>
                <c:pt idx="0">
                  <c:v>Global Forecast</c:v>
                </c:pt>
              </c:strCache>
            </c:strRef>
          </c:tx>
          <c:marker>
            <c:symbol val="none"/>
          </c:marker>
          <c:cat>
            <c:numRef>
              <c:f>Population!$A$24:$A$36</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Population!$I$24:$I$36</c:f>
              <c:numCache>
                <c:formatCode>#,##0</c:formatCode>
                <c:ptCount val="13"/>
                <c:pt idx="0">
                  <c:v>18540761.091040101</c:v>
                </c:pt>
                <c:pt idx="1">
                  <c:v>18682785.244938098</c:v>
                </c:pt>
                <c:pt idx="2">
                  <c:v>18888260.75</c:v>
                </c:pt>
                <c:pt idx="3">
                  <c:v>19138125.526659403</c:v>
                </c:pt>
                <c:pt idx="4">
                  <c:v>19385501.633453403</c:v>
                </c:pt>
                <c:pt idx="5">
                  <c:v>19639620.0559421</c:v>
                </c:pt>
                <c:pt idx="6">
                  <c:v>19929392.635744702</c:v>
                </c:pt>
                <c:pt idx="7">
                  <c:v>20220997.203213099</c:v>
                </c:pt>
                <c:pt idx="8">
                  <c:v>20509577.018241301</c:v>
                </c:pt>
                <c:pt idx="9">
                  <c:v>20801743.420607302</c:v>
                </c:pt>
                <c:pt idx="10">
                  <c:v>21097166.2787138</c:v>
                </c:pt>
                <c:pt idx="11">
                  <c:v>21391948.767460901</c:v>
                </c:pt>
                <c:pt idx="12">
                  <c:v>21685773.5906648</c:v>
                </c:pt>
              </c:numCache>
            </c:numRef>
          </c:val>
          <c:smooth val="0"/>
        </c:ser>
        <c:dLbls>
          <c:showLegendKey val="0"/>
          <c:showVal val="0"/>
          <c:showCatName val="0"/>
          <c:showSerName val="0"/>
          <c:showPercent val="0"/>
          <c:showBubbleSize val="0"/>
        </c:dLbls>
        <c:marker val="1"/>
        <c:smooth val="0"/>
        <c:axId val="78400512"/>
        <c:axId val="78751232"/>
      </c:lineChart>
      <c:catAx>
        <c:axId val="78400512"/>
        <c:scaling>
          <c:orientation val="minMax"/>
        </c:scaling>
        <c:delete val="0"/>
        <c:axPos val="b"/>
        <c:numFmt formatCode="General" sourceLinked="1"/>
        <c:majorTickMark val="out"/>
        <c:minorTickMark val="none"/>
        <c:tickLblPos val="nextTo"/>
        <c:crossAx val="78751232"/>
        <c:crosses val="autoZero"/>
        <c:auto val="1"/>
        <c:lblAlgn val="ctr"/>
        <c:lblOffset val="100"/>
        <c:noMultiLvlLbl val="0"/>
      </c:catAx>
      <c:valAx>
        <c:axId val="78751232"/>
        <c:scaling>
          <c:orientation val="minMax"/>
          <c:max val="22000000"/>
          <c:min val="18000000"/>
        </c:scaling>
        <c:delete val="0"/>
        <c:axPos val="l"/>
        <c:majorGridlines/>
        <c:numFmt formatCode="#,##0" sourceLinked="1"/>
        <c:majorTickMark val="out"/>
        <c:minorTickMark val="none"/>
        <c:tickLblPos val="nextTo"/>
        <c:crossAx val="78400512"/>
        <c:crosses val="autoZero"/>
        <c:crossBetween val="between"/>
      </c:valAx>
    </c:plotArea>
    <c:legend>
      <c:legendPos val="r"/>
      <c:layout>
        <c:manualLayout>
          <c:xMode val="edge"/>
          <c:yMode val="edge"/>
          <c:x val="0.55983671424075487"/>
          <c:y val="0.63552903020880347"/>
          <c:w val="0.14679890857647451"/>
          <c:h val="0.15357038968855008"/>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152399</xdr:colOff>
      <xdr:row>3</xdr:row>
      <xdr:rowOff>76199</xdr:rowOff>
    </xdr:from>
    <xdr:to>
      <xdr:col>13</xdr:col>
      <xdr:colOff>409574</xdr:colOff>
      <xdr:row>26</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abSelected="1" zoomScale="90" zoomScaleNormal="90" workbookViewId="0">
      <pane xSplit="1" ySplit="5" topLeftCell="B6" activePane="bottomRight" state="frozen"/>
      <selection pane="topRight" activeCell="B1" sqref="B1"/>
      <selection pane="bottomLeft" activeCell="A3" sqref="A3"/>
      <selection pane="bottomRight" activeCell="A3" sqref="A1:XFD3"/>
    </sheetView>
  </sheetViews>
  <sheetFormatPr defaultRowHeight="14.4" x14ac:dyDescent="0.3"/>
  <cols>
    <col min="1" max="1" width="14.109375" customWidth="1"/>
    <col min="2" max="2" width="11" bestFit="1" customWidth="1"/>
    <col min="3" max="3" width="6.33203125" bestFit="1" customWidth="1"/>
    <col min="4" max="4" width="8.33203125" bestFit="1" customWidth="1"/>
    <col min="5" max="5" width="11" bestFit="1" customWidth="1"/>
    <col min="6" max="6" width="6.33203125" bestFit="1" customWidth="1"/>
    <col min="7" max="7" width="8.33203125" bestFit="1" customWidth="1"/>
    <col min="8" max="8" width="16.33203125" customWidth="1"/>
    <col min="9" max="9" width="11" bestFit="1" customWidth="1"/>
    <col min="10" max="10" width="6.33203125" bestFit="1" customWidth="1"/>
    <col min="11" max="11" width="13" customWidth="1"/>
    <col min="12" max="12" width="16.44140625" customWidth="1"/>
    <col min="13" max="13" width="17" bestFit="1" customWidth="1"/>
    <col min="14" max="15" width="12.109375" customWidth="1"/>
    <col min="17" max="17" width="12.6640625" customWidth="1"/>
    <col min="18" max="18" width="14.6640625" customWidth="1"/>
  </cols>
  <sheetData>
    <row r="1" spans="1:18" s="49" customFormat="1" x14ac:dyDescent="0.3">
      <c r="A1" s="49" t="s">
        <v>79</v>
      </c>
    </row>
    <row r="2" spans="1:18" s="49" customFormat="1" x14ac:dyDescent="0.3">
      <c r="A2" s="49" t="s">
        <v>80</v>
      </c>
    </row>
    <row r="3" spans="1:18" s="49" customFormat="1" x14ac:dyDescent="0.3"/>
    <row r="4" spans="1:18" x14ac:dyDescent="0.3">
      <c r="B4" s="27" t="s">
        <v>3</v>
      </c>
      <c r="C4" s="28"/>
      <c r="D4" s="28"/>
      <c r="E4" s="27" t="s">
        <v>4</v>
      </c>
      <c r="F4" s="27"/>
      <c r="G4" s="27"/>
      <c r="H4" s="6"/>
      <c r="I4" s="27" t="s">
        <v>5</v>
      </c>
      <c r="J4" s="27"/>
      <c r="K4" s="27"/>
      <c r="Q4" s="29" t="s">
        <v>8</v>
      </c>
      <c r="R4" s="29"/>
    </row>
    <row r="5" spans="1:18" x14ac:dyDescent="0.3">
      <c r="B5" s="3" t="s">
        <v>0</v>
      </c>
      <c r="C5" s="3" t="s">
        <v>1</v>
      </c>
      <c r="D5" s="3" t="s">
        <v>2</v>
      </c>
      <c r="E5" s="3" t="s">
        <v>0</v>
      </c>
      <c r="F5" s="3" t="s">
        <v>1</v>
      </c>
      <c r="G5" s="3" t="s">
        <v>2</v>
      </c>
      <c r="J5" s="3" t="s">
        <v>1</v>
      </c>
      <c r="K5" s="3" t="s">
        <v>2</v>
      </c>
      <c r="M5" s="13" t="s">
        <v>11</v>
      </c>
      <c r="N5" s="3" t="s">
        <v>9</v>
      </c>
      <c r="O5" s="3" t="s">
        <v>10</v>
      </c>
      <c r="Q5" t="s">
        <v>6</v>
      </c>
      <c r="R5" t="s">
        <v>7</v>
      </c>
    </row>
    <row r="6" spans="1:18" x14ac:dyDescent="0.3">
      <c r="A6">
        <v>1990</v>
      </c>
      <c r="B6" s="1">
        <v>12938071</v>
      </c>
      <c r="C6" s="2">
        <v>2.2700000000000001E-2</v>
      </c>
      <c r="D6" s="1">
        <v>287136</v>
      </c>
      <c r="E6" s="1">
        <v>12938071</v>
      </c>
      <c r="F6" s="2">
        <v>2.2700000000000001E-2</v>
      </c>
      <c r="G6" s="1">
        <v>287136</v>
      </c>
      <c r="I6" s="1">
        <v>13070919.6146517</v>
      </c>
      <c r="J6" s="2"/>
      <c r="K6" s="1"/>
      <c r="Q6" s="1">
        <f>+I6-E6</f>
        <v>132848.61465170048</v>
      </c>
      <c r="R6" s="2">
        <f t="shared" ref="R6:R36" si="0">+I6/E6-1</f>
        <v>1.0268038771135135E-2</v>
      </c>
    </row>
    <row r="7" spans="1:18" x14ac:dyDescent="0.3">
      <c r="A7">
        <v>1991</v>
      </c>
      <c r="B7" s="1">
        <v>13258732</v>
      </c>
      <c r="C7" s="2">
        <v>2.4799999999999999E-2</v>
      </c>
      <c r="D7" s="1">
        <v>320661</v>
      </c>
      <c r="E7" s="1">
        <v>13258732</v>
      </c>
      <c r="F7" s="2">
        <v>2.4799999999999999E-2</v>
      </c>
      <c r="G7" s="1">
        <v>320661</v>
      </c>
      <c r="I7" s="1">
        <v>13400888.582721399</v>
      </c>
      <c r="J7" s="2">
        <f>+I7/I6-1</f>
        <v>2.5244510546895471E-2</v>
      </c>
      <c r="K7" s="1">
        <f>+I7-I6</f>
        <v>329968.96806969866</v>
      </c>
      <c r="Q7" s="1">
        <f t="shared" ref="Q7:Q36" si="1">+I7-E7</f>
        <v>142156.58272139914</v>
      </c>
      <c r="R7" s="2">
        <f t="shared" si="0"/>
        <v>1.0721732871695311E-2</v>
      </c>
    </row>
    <row r="8" spans="1:18" x14ac:dyDescent="0.3">
      <c r="A8">
        <v>1992</v>
      </c>
      <c r="B8" s="1">
        <v>13497541</v>
      </c>
      <c r="C8" s="2">
        <v>1.7999999999999999E-2</v>
      </c>
      <c r="D8" s="1">
        <v>238809</v>
      </c>
      <c r="E8" s="1">
        <v>13497541</v>
      </c>
      <c r="F8" s="2">
        <v>1.7999999999999999E-2</v>
      </c>
      <c r="G8" s="1">
        <v>238809</v>
      </c>
      <c r="I8" s="1">
        <v>13684434.034299999</v>
      </c>
      <c r="J8" s="2">
        <f t="shared" ref="J8:J31" si="2">+I8/I7-1</f>
        <v>2.1158705247664944E-2</v>
      </c>
      <c r="K8" s="1">
        <f t="shared" ref="K8:K31" si="3">+I8-I7</f>
        <v>283545.45157860033</v>
      </c>
      <c r="Q8" s="1">
        <f t="shared" si="1"/>
        <v>186893.03429999948</v>
      </c>
      <c r="R8" s="2">
        <f t="shared" si="0"/>
        <v>1.3846450571996849E-2</v>
      </c>
    </row>
    <row r="9" spans="1:18" x14ac:dyDescent="0.3">
      <c r="A9">
        <v>1993</v>
      </c>
      <c r="B9" s="1">
        <v>13730115</v>
      </c>
      <c r="C9" s="2">
        <v>1.72E-2</v>
      </c>
      <c r="D9" s="1">
        <v>232574</v>
      </c>
      <c r="E9" s="1">
        <v>13730115</v>
      </c>
      <c r="F9" s="2">
        <v>1.72E-2</v>
      </c>
      <c r="G9" s="1">
        <v>232574</v>
      </c>
      <c r="I9" s="1">
        <v>13967935.427838299</v>
      </c>
      <c r="J9" s="2">
        <f t="shared" si="2"/>
        <v>2.0717071150162525E-2</v>
      </c>
      <c r="K9" s="1">
        <f t="shared" si="3"/>
        <v>283501.39353829995</v>
      </c>
      <c r="Q9" s="1">
        <f t="shared" si="1"/>
        <v>237820.42783829942</v>
      </c>
      <c r="R9" s="2">
        <f t="shared" si="0"/>
        <v>1.7321080547271439E-2</v>
      </c>
    </row>
    <row r="10" spans="1:18" x14ac:dyDescent="0.3">
      <c r="A10">
        <v>1994</v>
      </c>
      <c r="B10" s="1">
        <v>14043757</v>
      </c>
      <c r="C10" s="2">
        <v>2.2800000000000001E-2</v>
      </c>
      <c r="D10" s="1">
        <v>313642</v>
      </c>
      <c r="E10" s="1">
        <v>14043757</v>
      </c>
      <c r="F10" s="2">
        <v>2.2800000000000001E-2</v>
      </c>
      <c r="G10" s="1">
        <v>313642</v>
      </c>
      <c r="I10" s="1">
        <v>14275382.794184199</v>
      </c>
      <c r="J10" s="2">
        <f t="shared" si="2"/>
        <v>2.2010938404909197E-2</v>
      </c>
      <c r="K10" s="1">
        <f t="shared" si="3"/>
        <v>307447.36634589918</v>
      </c>
      <c r="Q10" s="1">
        <f t="shared" si="1"/>
        <v>231625.7941841986</v>
      </c>
      <c r="R10" s="2">
        <f t="shared" si="0"/>
        <v>1.649315024349951E-2</v>
      </c>
    </row>
    <row r="11" spans="1:18" x14ac:dyDescent="0.3">
      <c r="A11">
        <v>1995</v>
      </c>
      <c r="B11" s="1">
        <v>14335992</v>
      </c>
      <c r="C11" s="2">
        <v>2.0799999999999999E-2</v>
      </c>
      <c r="D11" s="1">
        <v>292235</v>
      </c>
      <c r="E11" s="1">
        <v>14335992</v>
      </c>
      <c r="F11" s="2">
        <v>2.0799999999999999E-2</v>
      </c>
      <c r="G11" s="1">
        <v>292235</v>
      </c>
      <c r="I11" s="1">
        <v>14577861.0589245</v>
      </c>
      <c r="J11" s="2">
        <f t="shared" si="2"/>
        <v>2.1188802367074322E-2</v>
      </c>
      <c r="K11" s="1">
        <f t="shared" si="3"/>
        <v>302478.2647403013</v>
      </c>
      <c r="Q11" s="1">
        <f t="shared" si="1"/>
        <v>241869.0589244999</v>
      </c>
      <c r="R11" s="2">
        <f t="shared" si="0"/>
        <v>1.6871456047443445E-2</v>
      </c>
    </row>
    <row r="12" spans="1:18" x14ac:dyDescent="0.3">
      <c r="A12">
        <v>1996</v>
      </c>
      <c r="B12" s="1">
        <v>14623421</v>
      </c>
      <c r="C12" s="2">
        <v>0.02</v>
      </c>
      <c r="D12" s="1">
        <v>287429</v>
      </c>
      <c r="E12" s="1">
        <v>14623421</v>
      </c>
      <c r="F12" s="2">
        <v>0.02</v>
      </c>
      <c r="G12" s="1">
        <v>287429</v>
      </c>
      <c r="I12" s="1">
        <v>14895506.854052601</v>
      </c>
      <c r="J12" s="2">
        <f t="shared" si="2"/>
        <v>2.178960231848559E-2</v>
      </c>
      <c r="K12" s="1">
        <f t="shared" si="3"/>
        <v>317645.79512810148</v>
      </c>
      <c r="Q12" s="1">
        <f t="shared" si="1"/>
        <v>272085.85405260138</v>
      </c>
      <c r="R12" s="2">
        <f t="shared" si="0"/>
        <v>1.8606169791090643E-2</v>
      </c>
    </row>
    <row r="13" spans="1:18" x14ac:dyDescent="0.3">
      <c r="A13">
        <v>1997</v>
      </c>
      <c r="B13" s="1">
        <v>14938314</v>
      </c>
      <c r="C13" s="2">
        <v>2.1499999999999998E-2</v>
      </c>
      <c r="D13" s="1">
        <v>314893</v>
      </c>
      <c r="E13" s="1">
        <v>14938314</v>
      </c>
      <c r="F13" s="2">
        <v>2.1499999999999998E-2</v>
      </c>
      <c r="G13" s="1">
        <v>314893</v>
      </c>
      <c r="I13" s="1">
        <v>15221298.254099401</v>
      </c>
      <c r="J13" s="2">
        <f t="shared" si="2"/>
        <v>2.1871790147118153E-2</v>
      </c>
      <c r="K13" s="1">
        <f t="shared" si="3"/>
        <v>325791.40004679933</v>
      </c>
      <c r="Q13" s="1">
        <f t="shared" si="1"/>
        <v>282984.25409940071</v>
      </c>
      <c r="R13" s="2">
        <f t="shared" si="0"/>
        <v>1.8943520272729719E-2</v>
      </c>
    </row>
    <row r="14" spans="1:18" x14ac:dyDescent="0.3">
      <c r="A14">
        <v>1998</v>
      </c>
      <c r="B14" s="1">
        <v>15230421</v>
      </c>
      <c r="C14" s="2">
        <v>1.9599999999999999E-2</v>
      </c>
      <c r="D14" s="1">
        <v>292107</v>
      </c>
      <c r="E14" s="1">
        <v>15230421</v>
      </c>
      <c r="F14" s="2">
        <v>1.9599999999999999E-2</v>
      </c>
      <c r="G14" s="1">
        <v>292107</v>
      </c>
      <c r="I14" s="1">
        <v>15518556.2211252</v>
      </c>
      <c r="J14" s="2">
        <f t="shared" si="2"/>
        <v>1.9529081032607865E-2</v>
      </c>
      <c r="K14" s="1">
        <f t="shared" si="3"/>
        <v>297257.96702579968</v>
      </c>
      <c r="Q14" s="1">
        <f t="shared" si="1"/>
        <v>288135.22112520039</v>
      </c>
      <c r="R14" s="2">
        <f t="shared" si="0"/>
        <v>1.8918401607230795E-2</v>
      </c>
    </row>
    <row r="15" spans="1:18" x14ac:dyDescent="0.3">
      <c r="A15">
        <v>1999</v>
      </c>
      <c r="B15" s="1">
        <v>15580244</v>
      </c>
      <c r="C15" s="2">
        <v>2.3E-2</v>
      </c>
      <c r="D15" s="1">
        <v>349823</v>
      </c>
      <c r="E15" s="1">
        <v>15580244</v>
      </c>
      <c r="F15" s="2">
        <v>2.3E-2</v>
      </c>
      <c r="G15" s="1">
        <v>349823</v>
      </c>
      <c r="I15" s="1">
        <v>15798042.765244599</v>
      </c>
      <c r="J15" s="2">
        <f t="shared" si="2"/>
        <v>1.8009829016112811E-2</v>
      </c>
      <c r="K15" s="1">
        <f t="shared" si="3"/>
        <v>279486.54411939904</v>
      </c>
      <c r="Q15" s="1">
        <f t="shared" si="1"/>
        <v>217798.76524459943</v>
      </c>
      <c r="R15" s="2">
        <f t="shared" si="0"/>
        <v>1.397916266552679E-2</v>
      </c>
    </row>
    <row r="16" spans="1:18" x14ac:dyDescent="0.3">
      <c r="A16">
        <v>2000</v>
      </c>
      <c r="B16" s="1">
        <v>15982824</v>
      </c>
      <c r="C16" s="2">
        <v>2.58E-2</v>
      </c>
      <c r="D16" s="1">
        <v>402580</v>
      </c>
      <c r="E16" s="1">
        <v>15982824</v>
      </c>
      <c r="F16" s="2">
        <v>2.58E-2</v>
      </c>
      <c r="G16" s="1">
        <v>402580</v>
      </c>
      <c r="I16" s="1">
        <v>16088978.0564302</v>
      </c>
      <c r="J16" s="2">
        <f t="shared" si="2"/>
        <v>1.8415907306293278E-2</v>
      </c>
      <c r="K16" s="1">
        <f t="shared" si="3"/>
        <v>290935.29118560068</v>
      </c>
      <c r="L16" s="11"/>
      <c r="M16" s="11">
        <v>16047515</v>
      </c>
      <c r="N16" s="11">
        <f>+I16-M16</f>
        <v>41463.056430200115</v>
      </c>
      <c r="O16" s="11">
        <f>+E16-M16</f>
        <v>-64691</v>
      </c>
      <c r="Q16" s="1">
        <f t="shared" si="1"/>
        <v>106154.05643020011</v>
      </c>
      <c r="R16" s="2">
        <f t="shared" si="0"/>
        <v>6.6417584545885866E-3</v>
      </c>
    </row>
    <row r="17" spans="1:18" x14ac:dyDescent="0.3">
      <c r="A17">
        <v>2001</v>
      </c>
      <c r="B17" s="1">
        <v>16305100</v>
      </c>
      <c r="C17" s="2">
        <v>2.0199999999999999E-2</v>
      </c>
      <c r="D17" s="1">
        <v>322276</v>
      </c>
      <c r="E17" s="1">
        <v>16305100</v>
      </c>
      <c r="F17" s="2">
        <v>2.0199999999999999E-2</v>
      </c>
      <c r="G17" s="1">
        <v>322276</v>
      </c>
      <c r="I17" s="1">
        <v>16399446.867467901</v>
      </c>
      <c r="J17" s="2">
        <f t="shared" si="2"/>
        <v>1.9296987661290066E-2</v>
      </c>
      <c r="K17" s="1">
        <f t="shared" si="3"/>
        <v>310468.81103770062</v>
      </c>
      <c r="L17" s="11"/>
      <c r="M17" s="11">
        <v>16356966</v>
      </c>
      <c r="N17" s="11">
        <f t="shared" ref="N17:N25" si="4">+I17-M17</f>
        <v>42480.867467900738</v>
      </c>
      <c r="O17" s="11">
        <f t="shared" ref="O17:O25" si="5">+E17-M17</f>
        <v>-51866</v>
      </c>
      <c r="Q17" s="1">
        <f t="shared" si="1"/>
        <v>94346.867467900738</v>
      </c>
      <c r="R17" s="2">
        <f t="shared" si="0"/>
        <v>5.7863409281697642E-3</v>
      </c>
    </row>
    <row r="18" spans="1:18" x14ac:dyDescent="0.3">
      <c r="A18">
        <v>2002</v>
      </c>
      <c r="B18" s="1">
        <v>16634256</v>
      </c>
      <c r="C18" s="2">
        <v>2.0199999999999999E-2</v>
      </c>
      <c r="D18" s="1">
        <v>329156</v>
      </c>
      <c r="E18" s="1">
        <v>16634256</v>
      </c>
      <c r="F18" s="2">
        <v>2.0199999999999999E-2</v>
      </c>
      <c r="G18" s="1">
        <v>329156</v>
      </c>
      <c r="I18" s="1">
        <v>16727125.5037427</v>
      </c>
      <c r="J18" s="2">
        <f t="shared" si="2"/>
        <v>1.9981078564596411E-2</v>
      </c>
      <c r="K18" s="1">
        <f t="shared" si="3"/>
        <v>327678.6362747997</v>
      </c>
      <c r="L18" s="11"/>
      <c r="M18" s="11">
        <v>16689370</v>
      </c>
      <c r="N18" s="11">
        <f t="shared" si="4"/>
        <v>37755.503742700443</v>
      </c>
      <c r="O18" s="11">
        <f t="shared" si="5"/>
        <v>-55114</v>
      </c>
      <c r="Q18" s="1">
        <f t="shared" si="1"/>
        <v>92869.503742700443</v>
      </c>
      <c r="R18" s="2">
        <f t="shared" si="0"/>
        <v>5.5830272025811922E-3</v>
      </c>
    </row>
    <row r="19" spans="1:18" x14ac:dyDescent="0.3">
      <c r="A19">
        <v>2003</v>
      </c>
      <c r="B19" s="1">
        <v>16979706</v>
      </c>
      <c r="C19" s="2">
        <v>2.0799999999999999E-2</v>
      </c>
      <c r="D19" s="1">
        <v>345450</v>
      </c>
      <c r="E19" s="1">
        <v>16979706</v>
      </c>
      <c r="F19" s="2">
        <v>2.0799999999999999E-2</v>
      </c>
      <c r="G19" s="1">
        <v>345450</v>
      </c>
      <c r="I19" s="1">
        <v>17060846.5355873</v>
      </c>
      <c r="J19" s="2">
        <f t="shared" si="2"/>
        <v>1.9950889456166854E-2</v>
      </c>
      <c r="K19" s="1">
        <f t="shared" si="3"/>
        <v>333721.03184459917</v>
      </c>
      <c r="L19" s="11"/>
      <c r="M19" s="11">
        <v>17004085</v>
      </c>
      <c r="N19" s="11">
        <f t="shared" si="4"/>
        <v>56761.535587299615</v>
      </c>
      <c r="O19" s="11">
        <f t="shared" si="5"/>
        <v>-24379</v>
      </c>
      <c r="Q19" s="1">
        <f t="shared" si="1"/>
        <v>81140.535587299615</v>
      </c>
      <c r="R19" s="2">
        <f t="shared" si="0"/>
        <v>4.7786772979048209E-3</v>
      </c>
    </row>
    <row r="20" spans="1:18" x14ac:dyDescent="0.3">
      <c r="A20">
        <v>2004</v>
      </c>
      <c r="B20" s="1">
        <v>17374824</v>
      </c>
      <c r="C20" s="2">
        <v>2.3300000000000001E-2</v>
      </c>
      <c r="D20" s="1">
        <v>395118</v>
      </c>
      <c r="E20" s="1">
        <v>17374824</v>
      </c>
      <c r="F20" s="2">
        <v>2.3300000000000001E-2</v>
      </c>
      <c r="G20" s="1">
        <v>395118</v>
      </c>
      <c r="I20" s="1">
        <v>17468830.748769499</v>
      </c>
      <c r="J20" s="2">
        <f t="shared" si="2"/>
        <v>2.3913480045153923E-2</v>
      </c>
      <c r="K20" s="1">
        <f t="shared" si="3"/>
        <v>407984.21318219975</v>
      </c>
      <c r="L20" s="11"/>
      <c r="M20" s="11">
        <v>17415318</v>
      </c>
      <c r="N20" s="11">
        <f t="shared" si="4"/>
        <v>53512.748769499362</v>
      </c>
      <c r="O20" s="11">
        <f t="shared" si="5"/>
        <v>-40494</v>
      </c>
      <c r="Q20" s="1">
        <f t="shared" si="1"/>
        <v>94006.748769499362</v>
      </c>
      <c r="R20" s="2">
        <f t="shared" si="0"/>
        <v>5.4105151666283824E-3</v>
      </c>
    </row>
    <row r="21" spans="1:18" x14ac:dyDescent="0.3">
      <c r="A21">
        <v>2005</v>
      </c>
      <c r="B21" s="1">
        <v>17778156</v>
      </c>
      <c r="C21" s="2">
        <v>2.3199999999999998E-2</v>
      </c>
      <c r="D21" s="1">
        <v>403332</v>
      </c>
      <c r="E21" s="1">
        <v>17778156</v>
      </c>
      <c r="F21" s="2">
        <v>2.3199999999999998E-2</v>
      </c>
      <c r="G21" s="1">
        <v>403332</v>
      </c>
      <c r="I21" s="1">
        <v>17875733.377551101</v>
      </c>
      <c r="J21" s="2">
        <f t="shared" si="2"/>
        <v>2.3293066069133728E-2</v>
      </c>
      <c r="K21" s="1">
        <f t="shared" si="3"/>
        <v>406902.62878160179</v>
      </c>
      <c r="L21" s="11"/>
      <c r="M21" s="11">
        <v>17842038</v>
      </c>
      <c r="N21" s="11">
        <f t="shared" si="4"/>
        <v>33695.377551101148</v>
      </c>
      <c r="O21" s="11">
        <f t="shared" si="5"/>
        <v>-63882</v>
      </c>
      <c r="Q21" s="1">
        <f t="shared" si="1"/>
        <v>97577.377551101148</v>
      </c>
      <c r="R21" s="2">
        <f t="shared" si="0"/>
        <v>5.4886107170564191E-3</v>
      </c>
    </row>
    <row r="22" spans="1:18" x14ac:dyDescent="0.3">
      <c r="A22">
        <v>2006</v>
      </c>
      <c r="B22" s="1">
        <v>18154475</v>
      </c>
      <c r="C22" s="2">
        <v>2.12E-2</v>
      </c>
      <c r="D22" s="1">
        <v>376319</v>
      </c>
      <c r="E22" s="1">
        <v>18154475</v>
      </c>
      <c r="F22" s="2">
        <v>2.12E-2</v>
      </c>
      <c r="G22" s="1">
        <v>376319</v>
      </c>
      <c r="I22" s="1">
        <v>18184081.8580704</v>
      </c>
      <c r="J22" s="2">
        <f t="shared" si="2"/>
        <v>1.7249556927635412E-2</v>
      </c>
      <c r="K22" s="1">
        <f t="shared" si="3"/>
        <v>308348.48051929846</v>
      </c>
      <c r="L22" s="11"/>
      <c r="M22" s="11">
        <v>18166990</v>
      </c>
      <c r="N22" s="11">
        <f t="shared" si="4"/>
        <v>17091.858070399612</v>
      </c>
      <c r="O22" s="11">
        <f t="shared" si="5"/>
        <v>-12515</v>
      </c>
      <c r="Q22" s="1">
        <f t="shared" si="1"/>
        <v>29606.858070399612</v>
      </c>
      <c r="R22" s="2">
        <f t="shared" si="0"/>
        <v>1.6308297579743503E-3</v>
      </c>
    </row>
    <row r="23" spans="1:18" x14ac:dyDescent="0.3">
      <c r="A23">
        <v>2007</v>
      </c>
      <c r="B23" s="1">
        <v>18446768</v>
      </c>
      <c r="C23" s="2">
        <v>1.61E-2</v>
      </c>
      <c r="D23" s="1">
        <v>292293</v>
      </c>
      <c r="E23" s="1">
        <v>18446768</v>
      </c>
      <c r="F23" s="2">
        <v>1.61E-2</v>
      </c>
      <c r="G23" s="1">
        <v>292293</v>
      </c>
      <c r="I23" s="1">
        <v>18385060.896307603</v>
      </c>
      <c r="J23" s="2">
        <f t="shared" si="2"/>
        <v>1.1052471046153256E-2</v>
      </c>
      <c r="K23" s="1">
        <f t="shared" si="3"/>
        <v>200979.03823720291</v>
      </c>
      <c r="L23" s="11"/>
      <c r="M23" s="11">
        <v>18367842</v>
      </c>
      <c r="N23" s="11">
        <f t="shared" si="4"/>
        <v>17218.896307602525</v>
      </c>
      <c r="O23" s="11">
        <f t="shared" si="5"/>
        <v>78926</v>
      </c>
      <c r="Q23" s="1">
        <f t="shared" si="1"/>
        <v>-61707.103692397475</v>
      </c>
      <c r="R23" s="2">
        <f t="shared" si="0"/>
        <v>-3.3451444552453635E-3</v>
      </c>
    </row>
    <row r="24" spans="1:18" x14ac:dyDescent="0.3">
      <c r="A24">
        <v>2008</v>
      </c>
      <c r="B24" s="1">
        <v>18613905</v>
      </c>
      <c r="C24" s="2">
        <v>9.1000000000000004E-3</v>
      </c>
      <c r="D24" s="1">
        <v>167137</v>
      </c>
      <c r="E24" s="1">
        <v>18613905</v>
      </c>
      <c r="F24" s="2">
        <v>9.1000000000000004E-3</v>
      </c>
      <c r="G24" s="1">
        <v>167137</v>
      </c>
      <c r="I24" s="1">
        <v>18540761.091040101</v>
      </c>
      <c r="J24" s="2">
        <f t="shared" si="2"/>
        <v>8.4688430248152091E-3</v>
      </c>
      <c r="K24" s="1">
        <f t="shared" si="3"/>
        <v>155700.19473249838</v>
      </c>
      <c r="L24" s="11"/>
      <c r="M24" s="11">
        <v>18527305</v>
      </c>
      <c r="N24" s="11">
        <f t="shared" si="4"/>
        <v>13456.091040100902</v>
      </c>
      <c r="O24" s="11">
        <f t="shared" si="5"/>
        <v>86600</v>
      </c>
      <c r="Q24" s="1">
        <f t="shared" si="1"/>
        <v>-73143.908959899098</v>
      </c>
      <c r="R24" s="2">
        <f t="shared" si="0"/>
        <v>-3.9295305826423377E-3</v>
      </c>
    </row>
    <row r="25" spans="1:18" x14ac:dyDescent="0.3">
      <c r="A25">
        <v>2009</v>
      </c>
      <c r="B25" s="1">
        <v>18687425</v>
      </c>
      <c r="C25" s="2">
        <v>3.8999999999999998E-3</v>
      </c>
      <c r="D25" s="1">
        <v>73520</v>
      </c>
      <c r="E25" s="1">
        <v>18687425</v>
      </c>
      <c r="F25" s="2">
        <v>3.8999999999999998E-3</v>
      </c>
      <c r="G25" s="1">
        <v>73520</v>
      </c>
      <c r="I25" s="1">
        <v>18682785.244938098</v>
      </c>
      <c r="J25" s="2">
        <f t="shared" si="2"/>
        <v>7.6601037681582884E-3</v>
      </c>
      <c r="K25" s="1">
        <f t="shared" si="3"/>
        <v>142024.15389799699</v>
      </c>
      <c r="L25" s="11"/>
      <c r="M25" s="11">
        <v>18652644</v>
      </c>
      <c r="N25" s="11">
        <f t="shared" si="4"/>
        <v>30141.244938097894</v>
      </c>
      <c r="O25" s="11">
        <f t="shared" si="5"/>
        <v>34781</v>
      </c>
      <c r="Q25" s="1">
        <f t="shared" si="1"/>
        <v>-4639.7550619021058</v>
      </c>
      <c r="R25" s="2">
        <f t="shared" si="0"/>
        <v>-2.4828220377615118E-4</v>
      </c>
    </row>
    <row r="26" spans="1:18" x14ac:dyDescent="0.3">
      <c r="A26">
        <v>2010</v>
      </c>
      <c r="B26" s="1">
        <v>18801332</v>
      </c>
      <c r="C26" s="2">
        <v>6.1000000000000004E-3</v>
      </c>
      <c r="D26" s="1">
        <v>113885</v>
      </c>
      <c r="E26" s="1">
        <v>18801332</v>
      </c>
      <c r="F26" s="2">
        <v>6.1000000000000004E-3</v>
      </c>
      <c r="G26" s="1">
        <v>113907</v>
      </c>
      <c r="I26" s="1">
        <v>18888260.75</v>
      </c>
      <c r="J26" s="2">
        <f t="shared" si="2"/>
        <v>1.0998119518478733E-2</v>
      </c>
      <c r="K26" s="1">
        <f t="shared" si="3"/>
        <v>205475.50506190211</v>
      </c>
      <c r="M26" s="11">
        <v>18849890</v>
      </c>
      <c r="N26" s="11">
        <f t="shared" ref="N26:N31" si="6">+I26-M26</f>
        <v>38370.75</v>
      </c>
      <c r="O26" s="11">
        <f t="shared" ref="O26:O31" si="7">+E26-M26</f>
        <v>-48558</v>
      </c>
      <c r="Q26" s="1">
        <f t="shared" si="1"/>
        <v>86928.75</v>
      </c>
      <c r="R26" s="2">
        <f t="shared" si="0"/>
        <v>4.6235420979747754E-3</v>
      </c>
    </row>
    <row r="27" spans="1:18" x14ac:dyDescent="0.3">
      <c r="A27">
        <v>2011</v>
      </c>
      <c r="B27" s="1">
        <v>18905070</v>
      </c>
      <c r="C27" s="2">
        <v>5.4999999999999997E-3</v>
      </c>
      <c r="D27" s="1">
        <v>103738</v>
      </c>
      <c r="E27" s="1">
        <v>18905070</v>
      </c>
      <c r="F27" s="2">
        <v>5.4999999999999997E-3</v>
      </c>
      <c r="G27" s="1">
        <v>103738</v>
      </c>
      <c r="I27" s="1">
        <v>19138125.526659403</v>
      </c>
      <c r="J27" s="2">
        <f t="shared" si="2"/>
        <v>1.3228575143394483E-2</v>
      </c>
      <c r="K27" s="1">
        <f t="shared" si="3"/>
        <v>249864.776659403</v>
      </c>
      <c r="M27" s="11">
        <v>19105533</v>
      </c>
      <c r="N27" s="11">
        <f t="shared" si="6"/>
        <v>32592.526659402996</v>
      </c>
      <c r="O27" s="11">
        <f t="shared" si="7"/>
        <v>-200463</v>
      </c>
      <c r="Q27" s="1">
        <f t="shared" si="1"/>
        <v>233055.526659403</v>
      </c>
      <c r="R27" s="2">
        <f t="shared" si="0"/>
        <v>1.2327673299247444E-2</v>
      </c>
    </row>
    <row r="28" spans="1:18" x14ac:dyDescent="0.3">
      <c r="A28">
        <v>2012</v>
      </c>
      <c r="B28" s="1">
        <v>19074434</v>
      </c>
      <c r="C28" s="2">
        <v>8.9999999999999993E-3</v>
      </c>
      <c r="D28" s="1">
        <v>169364</v>
      </c>
      <c r="E28" s="1">
        <v>19074434</v>
      </c>
      <c r="F28" s="2">
        <v>8.9999999999999993E-3</v>
      </c>
      <c r="G28" s="1">
        <v>169364</v>
      </c>
      <c r="I28" s="1">
        <v>19385501.633453403</v>
      </c>
      <c r="J28" s="2">
        <f t="shared" si="2"/>
        <v>1.2925827372665344E-2</v>
      </c>
      <c r="K28" s="1">
        <f t="shared" si="3"/>
        <v>247376.10679399967</v>
      </c>
      <c r="M28" s="11">
        <v>19352021</v>
      </c>
      <c r="N28" s="11">
        <f t="shared" si="6"/>
        <v>33480.633453402668</v>
      </c>
      <c r="O28" s="11">
        <f t="shared" si="7"/>
        <v>-277587</v>
      </c>
      <c r="Q28" s="1">
        <f t="shared" si="1"/>
        <v>311067.63345340267</v>
      </c>
      <c r="R28" s="2">
        <f t="shared" si="0"/>
        <v>1.6308092468348079E-2</v>
      </c>
    </row>
    <row r="29" spans="1:18" x14ac:dyDescent="0.3">
      <c r="A29">
        <v>2013</v>
      </c>
      <c r="B29" s="1">
        <v>19259543</v>
      </c>
      <c r="C29" s="2">
        <v>9.7000000000000003E-3</v>
      </c>
      <c r="D29" s="1">
        <v>185109</v>
      </c>
      <c r="E29" s="1">
        <v>19259543</v>
      </c>
      <c r="F29" s="2">
        <v>9.7000000000000003E-3</v>
      </c>
      <c r="G29" s="1">
        <v>185109</v>
      </c>
      <c r="I29" s="1">
        <v>19639620.0559421</v>
      </c>
      <c r="J29" s="2">
        <f t="shared" si="2"/>
        <v>1.31086843814332E-2</v>
      </c>
      <c r="K29" s="1">
        <f t="shared" si="3"/>
        <v>254118.42248869687</v>
      </c>
      <c r="M29" s="11">
        <v>19594467</v>
      </c>
      <c r="N29" s="11">
        <f t="shared" si="6"/>
        <v>45153.055942099541</v>
      </c>
      <c r="O29" s="11">
        <f t="shared" si="7"/>
        <v>-334924</v>
      </c>
      <c r="Q29" s="1">
        <f t="shared" si="1"/>
        <v>380077.05594209954</v>
      </c>
      <c r="R29" s="2">
        <f t="shared" si="0"/>
        <v>1.9734479470364441E-2</v>
      </c>
    </row>
    <row r="30" spans="1:18" x14ac:dyDescent="0.3">
      <c r="A30">
        <v>2014</v>
      </c>
      <c r="B30" s="1">
        <v>19507369</v>
      </c>
      <c r="C30" s="2">
        <v>1.29E-2</v>
      </c>
      <c r="D30" s="1">
        <v>247826</v>
      </c>
      <c r="E30" s="1">
        <v>19507369</v>
      </c>
      <c r="F30" s="2">
        <v>1.29E-2</v>
      </c>
      <c r="G30" s="1">
        <v>247826</v>
      </c>
      <c r="I30" s="1">
        <v>19929392.635744702</v>
      </c>
      <c r="J30" s="2">
        <f t="shared" si="2"/>
        <v>1.4754490106081652E-2</v>
      </c>
      <c r="K30" s="1">
        <f t="shared" si="3"/>
        <v>289772.57980260253</v>
      </c>
      <c r="M30" s="11">
        <v>19905569</v>
      </c>
      <c r="N30" s="11">
        <f t="shared" si="6"/>
        <v>23823.635744702071</v>
      </c>
      <c r="O30" s="11">
        <f t="shared" si="7"/>
        <v>-398200</v>
      </c>
      <c r="Q30" s="1">
        <f t="shared" si="1"/>
        <v>422023.63574470207</v>
      </c>
      <c r="R30" s="2">
        <f t="shared" si="0"/>
        <v>2.1634062273836241E-2</v>
      </c>
    </row>
    <row r="31" spans="1:18" ht="15" thickBot="1" x14ac:dyDescent="0.35">
      <c r="A31" s="7">
        <v>2015</v>
      </c>
      <c r="B31" s="8">
        <v>19817596</v>
      </c>
      <c r="C31" s="9">
        <v>1.5900000000000001E-2</v>
      </c>
      <c r="D31" s="8">
        <v>310227</v>
      </c>
      <c r="E31" s="8">
        <v>19815183</v>
      </c>
      <c r="F31" s="9">
        <v>1.5800000000000002E-2</v>
      </c>
      <c r="G31" s="8">
        <v>307814</v>
      </c>
      <c r="H31" s="7"/>
      <c r="I31" s="8">
        <v>20220997.203213099</v>
      </c>
      <c r="J31" s="9">
        <f t="shared" si="2"/>
        <v>1.4631884312690246E-2</v>
      </c>
      <c r="K31" s="8">
        <f t="shared" si="3"/>
        <v>291604.56746839732</v>
      </c>
      <c r="M31" s="12">
        <v>20271272</v>
      </c>
      <c r="N31" s="11">
        <f t="shared" si="6"/>
        <v>-50274.79678690061</v>
      </c>
      <c r="O31" s="11">
        <f t="shared" si="7"/>
        <v>-456089</v>
      </c>
      <c r="P31" s="7"/>
      <c r="Q31" s="8">
        <f t="shared" si="1"/>
        <v>405814.20321309939</v>
      </c>
      <c r="R31" s="9">
        <f t="shared" si="0"/>
        <v>2.0479962421396714E-2</v>
      </c>
    </row>
    <row r="32" spans="1:18" x14ac:dyDescent="0.3">
      <c r="A32">
        <v>2016</v>
      </c>
      <c r="B32" s="1">
        <v>20127723</v>
      </c>
      <c r="C32" s="2">
        <v>1.5599999999999999E-2</v>
      </c>
      <c r="D32" s="1">
        <v>310127</v>
      </c>
      <c r="E32" s="1">
        <v>20130780</v>
      </c>
      <c r="F32" s="2">
        <v>1.5900000000000001E-2</v>
      </c>
      <c r="G32" s="1">
        <v>315597</v>
      </c>
      <c r="H32" s="5"/>
      <c r="I32" s="1">
        <v>20509577.018241301</v>
      </c>
      <c r="J32" s="2">
        <f>+I32/I31-1</f>
        <v>1.4271294938033252E-2</v>
      </c>
      <c r="K32" s="1">
        <f>+I32-I31</f>
        <v>288579.81502820179</v>
      </c>
      <c r="Q32" s="1">
        <f t="shared" si="1"/>
        <v>378797.01824130118</v>
      </c>
      <c r="R32" s="2">
        <f t="shared" si="0"/>
        <v>1.8816807805822844E-2</v>
      </c>
    </row>
    <row r="33" spans="1:24" x14ac:dyDescent="0.3">
      <c r="A33">
        <v>2017</v>
      </c>
      <c r="B33" s="1">
        <v>20434731</v>
      </c>
      <c r="C33" s="2">
        <v>1.5299999999999999E-2</v>
      </c>
      <c r="D33" s="1">
        <v>307008</v>
      </c>
      <c r="E33" s="1">
        <v>20445808</v>
      </c>
      <c r="F33" s="2">
        <v>1.5599999999999999E-2</v>
      </c>
      <c r="G33" s="1">
        <v>315028</v>
      </c>
      <c r="H33" s="5"/>
      <c r="I33" s="1">
        <v>20801743.420607302</v>
      </c>
      <c r="J33" s="2">
        <f>+I33/I32-1</f>
        <v>1.4245364597531562E-2</v>
      </c>
      <c r="K33" s="1">
        <f>+I33-I32</f>
        <v>292166.40236600116</v>
      </c>
      <c r="Q33" s="1">
        <f t="shared" si="1"/>
        <v>355935.42060730234</v>
      </c>
      <c r="R33" s="2">
        <f t="shared" si="0"/>
        <v>1.7408723617442945E-2</v>
      </c>
    </row>
    <row r="34" spans="1:24" x14ac:dyDescent="0.3">
      <c r="A34">
        <v>2018</v>
      </c>
      <c r="B34" s="1">
        <v>20738328</v>
      </c>
      <c r="C34" s="2">
        <v>1.49E-2</v>
      </c>
      <c r="D34" s="1">
        <v>303597</v>
      </c>
      <c r="E34" s="1">
        <v>20757668</v>
      </c>
      <c r="F34" s="2">
        <v>1.5299999999999999E-2</v>
      </c>
      <c r="G34" s="1">
        <v>311860</v>
      </c>
      <c r="H34" s="5"/>
      <c r="I34" s="1">
        <v>21097166.2787138</v>
      </c>
      <c r="J34" s="2">
        <f>+I34/I33-1</f>
        <v>1.4201831650987318E-2</v>
      </c>
      <c r="K34" s="1">
        <f>+I34-I33</f>
        <v>295422.85810649768</v>
      </c>
      <c r="Q34" s="1">
        <f t="shared" si="1"/>
        <v>339498.27871380001</v>
      </c>
      <c r="R34" s="2">
        <f t="shared" si="0"/>
        <v>1.6355318849583744E-2</v>
      </c>
    </row>
    <row r="35" spans="1:24" x14ac:dyDescent="0.3">
      <c r="A35">
        <v>2019</v>
      </c>
      <c r="B35" s="1">
        <v>21039709</v>
      </c>
      <c r="C35" s="2">
        <v>1.4500000000000001E-2</v>
      </c>
      <c r="D35" s="1">
        <v>301381</v>
      </c>
      <c r="E35" s="1">
        <v>21066063</v>
      </c>
      <c r="F35" s="2">
        <v>1.49E-2</v>
      </c>
      <c r="G35" s="1">
        <v>308395</v>
      </c>
      <c r="H35" s="5"/>
      <c r="I35" s="1">
        <v>21391948.767460901</v>
      </c>
      <c r="J35" s="2">
        <f>+I35/I34-1</f>
        <v>1.3972610579674249E-2</v>
      </c>
      <c r="K35" s="1">
        <f>+I35-I34</f>
        <v>294782.48874710128</v>
      </c>
      <c r="Q35" s="1">
        <f t="shared" si="1"/>
        <v>325885.76746090129</v>
      </c>
      <c r="R35" s="2">
        <f t="shared" si="0"/>
        <v>1.5469704399009077E-2</v>
      </c>
    </row>
    <row r="36" spans="1:24" x14ac:dyDescent="0.3">
      <c r="A36">
        <v>2020</v>
      </c>
      <c r="B36" s="1">
        <v>21337694</v>
      </c>
      <c r="C36" s="2">
        <v>1.4200000000000001E-2</v>
      </c>
      <c r="D36" s="1">
        <v>297985</v>
      </c>
      <c r="E36" s="1">
        <v>21372207</v>
      </c>
      <c r="F36" s="2">
        <v>1.4500000000000001E-2</v>
      </c>
      <c r="G36" s="1">
        <v>306144</v>
      </c>
      <c r="H36" s="5"/>
      <c r="I36" s="1">
        <v>21685773.5906648</v>
      </c>
      <c r="J36" s="2">
        <f>+I36/I35-1</f>
        <v>1.3735299499727294E-2</v>
      </c>
      <c r="K36" s="1">
        <f>+I36-I35</f>
        <v>293824.82320389897</v>
      </c>
      <c r="Q36" s="1">
        <f t="shared" si="1"/>
        <v>313566.59066480026</v>
      </c>
      <c r="R36" s="2">
        <f t="shared" si="0"/>
        <v>1.4671699121424409E-2</v>
      </c>
    </row>
    <row r="37" spans="1:24" x14ac:dyDescent="0.3">
      <c r="B37" s="1"/>
      <c r="C37" s="2"/>
      <c r="D37" s="1"/>
      <c r="E37" s="1"/>
      <c r="F37" s="2"/>
      <c r="G37" s="1"/>
      <c r="H37" s="5"/>
      <c r="I37" s="1"/>
      <c r="J37" s="2"/>
      <c r="K37" s="1"/>
    </row>
    <row r="38" spans="1:24" x14ac:dyDescent="0.3">
      <c r="C38" s="2"/>
      <c r="D38" s="1"/>
      <c r="E38" s="1"/>
      <c r="F38" s="2"/>
      <c r="G38" s="1"/>
      <c r="H38" s="5"/>
      <c r="I38" s="1"/>
      <c r="J38" s="2"/>
      <c r="K38" s="1"/>
    </row>
    <row r="39" spans="1:24" x14ac:dyDescent="0.3">
      <c r="B39" s="1"/>
      <c r="C39" s="2"/>
      <c r="D39" s="1"/>
      <c r="E39" s="1"/>
      <c r="F39" s="2"/>
      <c r="G39" s="1"/>
      <c r="H39" s="5"/>
      <c r="I39" s="1"/>
    </row>
    <row r="40" spans="1:24" x14ac:dyDescent="0.3">
      <c r="B40" s="1"/>
      <c r="C40" s="2"/>
      <c r="D40" s="1"/>
      <c r="E40" s="1"/>
      <c r="F40" s="2"/>
      <c r="G40" s="1"/>
      <c r="H40" s="5"/>
      <c r="I40" s="1"/>
    </row>
    <row r="41" spans="1:24" x14ac:dyDescent="0.3">
      <c r="B41" s="10"/>
    </row>
    <row r="42" spans="1:24" x14ac:dyDescent="0.3">
      <c r="A42" s="4"/>
      <c r="B42" s="1"/>
      <c r="C42" s="2"/>
      <c r="D42" s="1"/>
      <c r="E42" s="1"/>
      <c r="F42" s="2"/>
      <c r="G42" s="1"/>
      <c r="I42" s="1"/>
    </row>
    <row r="43" spans="1:24" ht="15" x14ac:dyDescent="0.25">
      <c r="B43" s="1"/>
      <c r="C43" s="2"/>
      <c r="D43" s="1"/>
      <c r="E43" s="1"/>
      <c r="F43" s="2"/>
      <c r="G43" s="1"/>
      <c r="I43" s="1"/>
    </row>
    <row r="44" spans="1:24" ht="15" x14ac:dyDescent="0.25">
      <c r="B44" s="1"/>
      <c r="C44" s="2"/>
      <c r="D44" s="1"/>
      <c r="E44" s="1"/>
      <c r="F44" s="2"/>
      <c r="G44" s="1"/>
      <c r="I44" s="1"/>
    </row>
    <row r="45" spans="1:24" x14ac:dyDescent="0.3">
      <c r="B45" s="1"/>
      <c r="C45" s="2"/>
      <c r="D45" s="1"/>
      <c r="E45" s="1"/>
      <c r="F45" s="2"/>
      <c r="G45" s="1"/>
      <c r="I45" s="1"/>
      <c r="M45" s="14">
        <v>16047515</v>
      </c>
      <c r="N45" s="14">
        <v>16356966</v>
      </c>
      <c r="O45" s="14">
        <v>16689370</v>
      </c>
      <c r="P45" s="14">
        <v>17004085</v>
      </c>
      <c r="Q45" s="14">
        <v>17415318</v>
      </c>
      <c r="R45" s="14">
        <v>17842038</v>
      </c>
      <c r="S45" s="14">
        <v>18166990</v>
      </c>
      <c r="T45" s="14">
        <v>18367842</v>
      </c>
      <c r="U45" s="14">
        <v>18527305</v>
      </c>
      <c r="V45" s="14">
        <v>18652644</v>
      </c>
      <c r="W45" s="14">
        <v>18801310</v>
      </c>
      <c r="X45" s="14">
        <v>18843326</v>
      </c>
    </row>
  </sheetData>
  <mergeCells count="4">
    <mergeCell ref="B4:D4"/>
    <mergeCell ref="E4:G4"/>
    <mergeCell ref="I4:K4"/>
    <mergeCell ref="Q4:R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RowHeight="14.4" x14ac:dyDescent="0.3"/>
  <cols>
    <col min="1" max="1" width="14.109375" customWidth="1"/>
  </cols>
  <sheetData>
    <row r="1" spans="1:1" s="49" customFormat="1" x14ac:dyDescent="0.3">
      <c r="A1" s="49" t="s">
        <v>81</v>
      </c>
    </row>
    <row r="2" spans="1:1" s="49" customFormat="1" x14ac:dyDescent="0.3">
      <c r="A2" s="49" t="s">
        <v>80</v>
      </c>
    </row>
    <row r="3" spans="1:1" s="49" customForma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workbookViewId="0">
      <selection activeCell="A2" sqref="A2"/>
    </sheetView>
  </sheetViews>
  <sheetFormatPr defaultColWidth="9.109375" defaultRowHeight="14.4" x14ac:dyDescent="0.3"/>
  <cols>
    <col min="1" max="1" width="14.109375" style="15" customWidth="1"/>
    <col min="2" max="9" width="17.88671875" style="15" customWidth="1"/>
    <col min="10" max="16384" width="9.109375" style="15"/>
  </cols>
  <sheetData>
    <row r="1" spans="1:9" s="52" customFormat="1" x14ac:dyDescent="0.3">
      <c r="A1" s="53" t="s">
        <v>82</v>
      </c>
      <c r="B1" s="53"/>
      <c r="C1" s="53"/>
      <c r="D1" s="53"/>
      <c r="E1" s="53"/>
      <c r="F1" s="53"/>
      <c r="G1" s="53"/>
      <c r="H1" s="53"/>
      <c r="I1" s="53"/>
    </row>
    <row r="2" spans="1:9" s="52" customFormat="1" x14ac:dyDescent="0.3">
      <c r="A2" s="54" t="s">
        <v>80</v>
      </c>
      <c r="B2" s="54"/>
      <c r="C2" s="54"/>
      <c r="D2" s="54"/>
      <c r="E2" s="54"/>
      <c r="F2" s="54"/>
      <c r="G2" s="54"/>
      <c r="H2" s="54"/>
      <c r="I2" s="54"/>
    </row>
    <row r="3" spans="1:9" s="50" customFormat="1" ht="22.8" customHeight="1" x14ac:dyDescent="0.3">
      <c r="A3" s="51"/>
      <c r="B3" s="51"/>
      <c r="C3" s="51"/>
      <c r="D3" s="51"/>
      <c r="E3" s="51"/>
      <c r="F3" s="51"/>
      <c r="G3" s="51"/>
      <c r="H3" s="51"/>
      <c r="I3" s="51"/>
    </row>
    <row r="4" spans="1:9" ht="22.8" customHeight="1" x14ac:dyDescent="0.3">
      <c r="A4" s="39" t="s">
        <v>24</v>
      </c>
      <c r="B4" s="40"/>
      <c r="C4" s="40"/>
      <c r="D4" s="40"/>
      <c r="E4" s="40"/>
      <c r="F4" s="40"/>
      <c r="G4" s="40"/>
      <c r="H4" s="40"/>
      <c r="I4" s="40"/>
    </row>
    <row r="5" spans="1:9" s="16" customFormat="1" ht="22.8" customHeight="1" x14ac:dyDescent="0.3">
      <c r="A5" s="41" t="s">
        <v>12</v>
      </c>
      <c r="B5" s="43">
        <v>40269</v>
      </c>
      <c r="C5" s="44"/>
      <c r="D5" s="45" t="s">
        <v>13</v>
      </c>
      <c r="E5" s="44"/>
      <c r="F5" s="44"/>
      <c r="G5" s="44"/>
      <c r="H5" s="44"/>
      <c r="I5" s="44"/>
    </row>
    <row r="6" spans="1:9" s="18" customFormat="1" ht="22.8" customHeight="1" x14ac:dyDescent="0.3">
      <c r="A6" s="42"/>
      <c r="B6" s="17" t="s">
        <v>14</v>
      </c>
      <c r="C6" s="17" t="s">
        <v>15</v>
      </c>
      <c r="D6" s="17">
        <v>2010</v>
      </c>
      <c r="E6" s="17">
        <v>2011</v>
      </c>
      <c r="F6" s="17">
        <v>2012</v>
      </c>
      <c r="G6" s="17">
        <v>2013</v>
      </c>
      <c r="H6" s="17">
        <v>2014</v>
      </c>
      <c r="I6" s="17">
        <v>2015</v>
      </c>
    </row>
    <row r="7" spans="1:9" ht="22.8" customHeight="1" x14ac:dyDescent="0.3">
      <c r="A7" s="19" t="s">
        <v>16</v>
      </c>
      <c r="B7" s="20">
        <v>308745538</v>
      </c>
      <c r="C7" s="20">
        <v>308758105</v>
      </c>
      <c r="D7" s="20">
        <v>309346863</v>
      </c>
      <c r="E7" s="20">
        <v>311718857</v>
      </c>
      <c r="F7" s="20">
        <v>314102623</v>
      </c>
      <c r="G7" s="20">
        <v>316427395</v>
      </c>
      <c r="H7" s="20">
        <v>318907401</v>
      </c>
      <c r="I7" s="20">
        <v>321418820</v>
      </c>
    </row>
    <row r="8" spans="1:9" ht="22.8" customHeight="1" x14ac:dyDescent="0.3">
      <c r="A8" s="21" t="s">
        <v>17</v>
      </c>
      <c r="B8" s="22">
        <v>55317240</v>
      </c>
      <c r="C8" s="22">
        <v>55318348</v>
      </c>
      <c r="D8" s="22">
        <v>55387174</v>
      </c>
      <c r="E8" s="22">
        <v>55638038</v>
      </c>
      <c r="F8" s="22">
        <v>55835056</v>
      </c>
      <c r="G8" s="22">
        <v>56019353</v>
      </c>
      <c r="H8" s="22">
        <v>56171281</v>
      </c>
      <c r="I8" s="22">
        <v>56283891</v>
      </c>
    </row>
    <row r="9" spans="1:9" ht="22.8" customHeight="1" x14ac:dyDescent="0.3">
      <c r="A9" s="21" t="s">
        <v>18</v>
      </c>
      <c r="B9" s="22">
        <v>66927001</v>
      </c>
      <c r="C9" s="22">
        <v>66929897</v>
      </c>
      <c r="D9" s="22">
        <v>66977505</v>
      </c>
      <c r="E9" s="22">
        <v>67156488</v>
      </c>
      <c r="F9" s="22">
        <v>67340231</v>
      </c>
      <c r="G9" s="22">
        <v>67565788</v>
      </c>
      <c r="H9" s="22">
        <v>67762069</v>
      </c>
      <c r="I9" s="22">
        <v>67907403</v>
      </c>
    </row>
    <row r="10" spans="1:9" ht="22.8" customHeight="1" x14ac:dyDescent="0.3">
      <c r="A10" s="21" t="s">
        <v>19</v>
      </c>
      <c r="B10" s="22">
        <v>114555744</v>
      </c>
      <c r="C10" s="22">
        <v>114562953</v>
      </c>
      <c r="D10" s="22">
        <v>114862858</v>
      </c>
      <c r="E10" s="22">
        <v>116080267</v>
      </c>
      <c r="F10" s="22">
        <v>117331340</v>
      </c>
      <c r="G10" s="22">
        <v>118487418</v>
      </c>
      <c r="H10" s="22">
        <v>119795010</v>
      </c>
      <c r="I10" s="22">
        <v>121182847</v>
      </c>
    </row>
    <row r="11" spans="1:9" ht="22.8" customHeight="1" x14ac:dyDescent="0.3">
      <c r="A11" s="23" t="s">
        <v>20</v>
      </c>
      <c r="B11" s="24">
        <v>71945553</v>
      </c>
      <c r="C11" s="24">
        <v>71946907</v>
      </c>
      <c r="D11" s="24">
        <v>72119326</v>
      </c>
      <c r="E11" s="24">
        <v>72844064</v>
      </c>
      <c r="F11" s="24">
        <v>73595996</v>
      </c>
      <c r="G11" s="24">
        <v>74354836</v>
      </c>
      <c r="H11" s="24">
        <v>75179041</v>
      </c>
      <c r="I11" s="24">
        <v>76044679</v>
      </c>
    </row>
    <row r="12" spans="1:9" ht="22.8" customHeight="1" x14ac:dyDescent="0.3">
      <c r="A12" s="25" t="s">
        <v>25</v>
      </c>
      <c r="B12" s="22">
        <v>4779736</v>
      </c>
      <c r="C12" s="22">
        <v>4780127</v>
      </c>
      <c r="D12" s="22">
        <v>4785161</v>
      </c>
      <c r="E12" s="22">
        <v>4801108</v>
      </c>
      <c r="F12" s="22">
        <v>4816089</v>
      </c>
      <c r="G12" s="22">
        <v>4830533</v>
      </c>
      <c r="H12" s="22">
        <v>4846411</v>
      </c>
      <c r="I12" s="22">
        <v>4858979</v>
      </c>
    </row>
    <row r="13" spans="1:9" ht="22.8" customHeight="1" x14ac:dyDescent="0.3">
      <c r="A13" s="25" t="s">
        <v>26</v>
      </c>
      <c r="B13" s="22">
        <v>710231</v>
      </c>
      <c r="C13" s="22">
        <v>710249</v>
      </c>
      <c r="D13" s="22">
        <v>714021</v>
      </c>
      <c r="E13" s="22">
        <v>722720</v>
      </c>
      <c r="F13" s="22">
        <v>731228</v>
      </c>
      <c r="G13" s="22">
        <v>737442</v>
      </c>
      <c r="H13" s="22">
        <v>737046</v>
      </c>
      <c r="I13" s="22">
        <v>738432</v>
      </c>
    </row>
    <row r="14" spans="1:9" ht="22.8" customHeight="1" x14ac:dyDescent="0.3">
      <c r="A14" s="25" t="s">
        <v>27</v>
      </c>
      <c r="B14" s="22">
        <v>6392017</v>
      </c>
      <c r="C14" s="22">
        <v>6392307</v>
      </c>
      <c r="D14" s="22">
        <v>6408208</v>
      </c>
      <c r="E14" s="22">
        <v>6468732</v>
      </c>
      <c r="F14" s="22">
        <v>6553262</v>
      </c>
      <c r="G14" s="22">
        <v>6630799</v>
      </c>
      <c r="H14" s="22">
        <v>6728783</v>
      </c>
      <c r="I14" s="22">
        <v>6828065</v>
      </c>
    </row>
    <row r="15" spans="1:9" ht="22.8" customHeight="1" x14ac:dyDescent="0.3">
      <c r="A15" s="25" t="s">
        <v>28</v>
      </c>
      <c r="B15" s="22">
        <v>2915918</v>
      </c>
      <c r="C15" s="22">
        <v>2915958</v>
      </c>
      <c r="D15" s="22">
        <v>2922394</v>
      </c>
      <c r="E15" s="22">
        <v>2938538</v>
      </c>
      <c r="F15" s="22">
        <v>2949499</v>
      </c>
      <c r="G15" s="22">
        <v>2957957</v>
      </c>
      <c r="H15" s="22">
        <v>2966835</v>
      </c>
      <c r="I15" s="22">
        <v>2978204</v>
      </c>
    </row>
    <row r="16" spans="1:9" ht="22.8" customHeight="1" x14ac:dyDescent="0.3">
      <c r="A16" s="25" t="s">
        <v>29</v>
      </c>
      <c r="B16" s="22">
        <v>37253956</v>
      </c>
      <c r="C16" s="22">
        <v>37254503</v>
      </c>
      <c r="D16" s="22">
        <v>37334079</v>
      </c>
      <c r="E16" s="22">
        <v>37700034</v>
      </c>
      <c r="F16" s="22">
        <v>38056055</v>
      </c>
      <c r="G16" s="22">
        <v>38414128</v>
      </c>
      <c r="H16" s="22">
        <v>38792291</v>
      </c>
      <c r="I16" s="22">
        <v>39144818</v>
      </c>
    </row>
    <row r="17" spans="1:9" ht="22.8" customHeight="1" x14ac:dyDescent="0.3">
      <c r="A17" s="25" t="s">
        <v>30</v>
      </c>
      <c r="B17" s="22">
        <v>5029196</v>
      </c>
      <c r="C17" s="22">
        <v>5029324</v>
      </c>
      <c r="D17" s="22">
        <v>5048254</v>
      </c>
      <c r="E17" s="22">
        <v>5119480</v>
      </c>
      <c r="F17" s="22">
        <v>5191731</v>
      </c>
      <c r="G17" s="22">
        <v>5271132</v>
      </c>
      <c r="H17" s="22">
        <v>5355588</v>
      </c>
      <c r="I17" s="22">
        <v>5456574</v>
      </c>
    </row>
    <row r="18" spans="1:9" ht="22.8" customHeight="1" x14ac:dyDescent="0.3">
      <c r="A18" s="25" t="s">
        <v>31</v>
      </c>
      <c r="B18" s="22">
        <v>3574097</v>
      </c>
      <c r="C18" s="22">
        <v>3574118</v>
      </c>
      <c r="D18" s="22">
        <v>3579717</v>
      </c>
      <c r="E18" s="22">
        <v>3589759</v>
      </c>
      <c r="F18" s="22">
        <v>3593541</v>
      </c>
      <c r="G18" s="22">
        <v>3597168</v>
      </c>
      <c r="H18" s="22">
        <v>3594762</v>
      </c>
      <c r="I18" s="22">
        <v>3590886</v>
      </c>
    </row>
    <row r="19" spans="1:9" ht="22.8" customHeight="1" x14ac:dyDescent="0.3">
      <c r="A19" s="25" t="s">
        <v>32</v>
      </c>
      <c r="B19" s="22">
        <v>897934</v>
      </c>
      <c r="C19" s="22">
        <v>897936</v>
      </c>
      <c r="D19" s="22">
        <v>899791</v>
      </c>
      <c r="E19" s="22">
        <v>907916</v>
      </c>
      <c r="F19" s="22">
        <v>917099</v>
      </c>
      <c r="G19" s="22">
        <v>925353</v>
      </c>
      <c r="H19" s="22">
        <v>935968</v>
      </c>
      <c r="I19" s="22">
        <v>945934</v>
      </c>
    </row>
    <row r="20" spans="1:9" ht="22.8" customHeight="1" x14ac:dyDescent="0.3">
      <c r="A20" s="25" t="s">
        <v>33</v>
      </c>
      <c r="B20" s="22">
        <v>601723</v>
      </c>
      <c r="C20" s="22">
        <v>601767</v>
      </c>
      <c r="D20" s="22">
        <v>605126</v>
      </c>
      <c r="E20" s="22">
        <v>620472</v>
      </c>
      <c r="F20" s="22">
        <v>635342</v>
      </c>
      <c r="G20" s="22">
        <v>649540</v>
      </c>
      <c r="H20" s="22">
        <v>659836</v>
      </c>
      <c r="I20" s="22">
        <v>672228</v>
      </c>
    </row>
    <row r="21" spans="1:9" ht="22.8" customHeight="1" x14ac:dyDescent="0.3">
      <c r="A21" s="25" t="s">
        <v>34</v>
      </c>
      <c r="B21" s="22">
        <v>18801310</v>
      </c>
      <c r="C21" s="22">
        <v>18804623</v>
      </c>
      <c r="D21" s="22">
        <v>18849890</v>
      </c>
      <c r="E21" s="22">
        <v>19105533</v>
      </c>
      <c r="F21" s="22">
        <v>19352021</v>
      </c>
      <c r="G21" s="22">
        <v>19594467</v>
      </c>
      <c r="H21" s="22">
        <v>19905569</v>
      </c>
      <c r="I21" s="22">
        <v>20271272</v>
      </c>
    </row>
    <row r="22" spans="1:9" ht="22.8" customHeight="1" x14ac:dyDescent="0.3">
      <c r="A22" s="25" t="s">
        <v>35</v>
      </c>
      <c r="B22" s="22">
        <v>9687653</v>
      </c>
      <c r="C22" s="22">
        <v>9688681</v>
      </c>
      <c r="D22" s="22">
        <v>9713454</v>
      </c>
      <c r="E22" s="22">
        <v>9812280</v>
      </c>
      <c r="F22" s="22">
        <v>9917639</v>
      </c>
      <c r="G22" s="22">
        <v>9991562</v>
      </c>
      <c r="H22" s="22">
        <v>10097132</v>
      </c>
      <c r="I22" s="22">
        <v>10214860</v>
      </c>
    </row>
    <row r="23" spans="1:9" ht="22.8" customHeight="1" x14ac:dyDescent="0.3">
      <c r="A23" s="25" t="s">
        <v>36</v>
      </c>
      <c r="B23" s="22">
        <v>1360301</v>
      </c>
      <c r="C23" s="22">
        <v>1360301</v>
      </c>
      <c r="D23" s="22">
        <v>1363980</v>
      </c>
      <c r="E23" s="22">
        <v>1378227</v>
      </c>
      <c r="F23" s="22">
        <v>1392641</v>
      </c>
      <c r="G23" s="22">
        <v>1408765</v>
      </c>
      <c r="H23" s="22">
        <v>1420257</v>
      </c>
      <c r="I23" s="22">
        <v>1431603</v>
      </c>
    </row>
    <row r="24" spans="1:9" ht="22.8" customHeight="1" x14ac:dyDescent="0.3">
      <c r="A24" s="25" t="s">
        <v>37</v>
      </c>
      <c r="B24" s="22">
        <v>1567582</v>
      </c>
      <c r="C24" s="22">
        <v>1567652</v>
      </c>
      <c r="D24" s="22">
        <v>1570986</v>
      </c>
      <c r="E24" s="22">
        <v>1584134</v>
      </c>
      <c r="F24" s="22">
        <v>1596097</v>
      </c>
      <c r="G24" s="22">
        <v>1612785</v>
      </c>
      <c r="H24" s="22">
        <v>1634806</v>
      </c>
      <c r="I24" s="22">
        <v>1654930</v>
      </c>
    </row>
    <row r="25" spans="1:9" ht="22.8" customHeight="1" x14ac:dyDescent="0.3">
      <c r="A25" s="25" t="s">
        <v>38</v>
      </c>
      <c r="B25" s="22">
        <v>12830632</v>
      </c>
      <c r="C25" s="22">
        <v>12831549</v>
      </c>
      <c r="D25" s="22">
        <v>12841249</v>
      </c>
      <c r="E25" s="22">
        <v>12861882</v>
      </c>
      <c r="F25" s="22">
        <v>12875167</v>
      </c>
      <c r="G25" s="22">
        <v>12889580</v>
      </c>
      <c r="H25" s="22">
        <v>12882189</v>
      </c>
      <c r="I25" s="22">
        <v>12859995</v>
      </c>
    </row>
    <row r="26" spans="1:9" ht="22.8" customHeight="1" x14ac:dyDescent="0.3">
      <c r="A26" s="25" t="s">
        <v>39</v>
      </c>
      <c r="B26" s="22">
        <v>6483802</v>
      </c>
      <c r="C26" s="22">
        <v>6484229</v>
      </c>
      <c r="D26" s="22">
        <v>6490590</v>
      </c>
      <c r="E26" s="22">
        <v>6516845</v>
      </c>
      <c r="F26" s="22">
        <v>6538283</v>
      </c>
      <c r="G26" s="22">
        <v>6570518</v>
      </c>
      <c r="H26" s="22">
        <v>6597880</v>
      </c>
      <c r="I26" s="22">
        <v>6619680</v>
      </c>
    </row>
    <row r="27" spans="1:9" ht="22.8" customHeight="1" x14ac:dyDescent="0.3">
      <c r="A27" s="25" t="s">
        <v>40</v>
      </c>
      <c r="B27" s="22">
        <v>3046355</v>
      </c>
      <c r="C27" s="22">
        <v>3046869</v>
      </c>
      <c r="D27" s="22">
        <v>3050694</v>
      </c>
      <c r="E27" s="22">
        <v>3065389</v>
      </c>
      <c r="F27" s="22">
        <v>3076636</v>
      </c>
      <c r="G27" s="22">
        <v>3092224</v>
      </c>
      <c r="H27" s="22">
        <v>3109481</v>
      </c>
      <c r="I27" s="22">
        <v>3123899</v>
      </c>
    </row>
    <row r="28" spans="1:9" ht="22.8" customHeight="1" x14ac:dyDescent="0.3">
      <c r="A28" s="25" t="s">
        <v>41</v>
      </c>
      <c r="B28" s="22">
        <v>2853118</v>
      </c>
      <c r="C28" s="22">
        <v>2853132</v>
      </c>
      <c r="D28" s="22">
        <v>2858824</v>
      </c>
      <c r="E28" s="22">
        <v>2869917</v>
      </c>
      <c r="F28" s="22">
        <v>2886281</v>
      </c>
      <c r="G28" s="22">
        <v>2894630</v>
      </c>
      <c r="H28" s="22">
        <v>2902507</v>
      </c>
      <c r="I28" s="22">
        <v>2911641</v>
      </c>
    </row>
    <row r="29" spans="1:9" ht="22.8" customHeight="1" x14ac:dyDescent="0.3">
      <c r="A29" s="25" t="s">
        <v>42</v>
      </c>
      <c r="B29" s="22">
        <v>4339367</v>
      </c>
      <c r="C29" s="22">
        <v>4339349</v>
      </c>
      <c r="D29" s="22">
        <v>4347937</v>
      </c>
      <c r="E29" s="22">
        <v>4367882</v>
      </c>
      <c r="F29" s="22">
        <v>4382667</v>
      </c>
      <c r="G29" s="22">
        <v>4398500</v>
      </c>
      <c r="H29" s="22">
        <v>4412617</v>
      </c>
      <c r="I29" s="22">
        <v>4425092</v>
      </c>
    </row>
    <row r="30" spans="1:9" ht="22.8" customHeight="1" x14ac:dyDescent="0.3">
      <c r="A30" s="25" t="s">
        <v>43</v>
      </c>
      <c r="B30" s="22">
        <v>4533372</v>
      </c>
      <c r="C30" s="22">
        <v>4533479</v>
      </c>
      <c r="D30" s="22">
        <v>4544951</v>
      </c>
      <c r="E30" s="22">
        <v>4575381</v>
      </c>
      <c r="F30" s="22">
        <v>4603676</v>
      </c>
      <c r="G30" s="22">
        <v>4627491</v>
      </c>
      <c r="H30" s="22">
        <v>4648990</v>
      </c>
      <c r="I30" s="22">
        <v>4670724</v>
      </c>
    </row>
    <row r="31" spans="1:9" ht="22.8" customHeight="1" x14ac:dyDescent="0.3">
      <c r="A31" s="25" t="s">
        <v>44</v>
      </c>
      <c r="B31" s="22">
        <v>1328361</v>
      </c>
      <c r="C31" s="22">
        <v>1328361</v>
      </c>
      <c r="D31" s="22">
        <v>1327695</v>
      </c>
      <c r="E31" s="22">
        <v>1328257</v>
      </c>
      <c r="F31" s="22">
        <v>1328888</v>
      </c>
      <c r="G31" s="22">
        <v>1328778</v>
      </c>
      <c r="H31" s="22">
        <v>1330256</v>
      </c>
      <c r="I31" s="22">
        <v>1329328</v>
      </c>
    </row>
    <row r="32" spans="1:9" ht="22.8" customHeight="1" x14ac:dyDescent="0.3">
      <c r="A32" s="25" t="s">
        <v>45</v>
      </c>
      <c r="B32" s="22">
        <v>5773552</v>
      </c>
      <c r="C32" s="22">
        <v>5773785</v>
      </c>
      <c r="D32" s="22">
        <v>5788409</v>
      </c>
      <c r="E32" s="22">
        <v>5844171</v>
      </c>
      <c r="F32" s="22">
        <v>5890740</v>
      </c>
      <c r="G32" s="22">
        <v>5936040</v>
      </c>
      <c r="H32" s="22">
        <v>5975346</v>
      </c>
      <c r="I32" s="22">
        <v>6006401</v>
      </c>
    </row>
    <row r="33" spans="1:9" ht="22.8" customHeight="1" x14ac:dyDescent="0.3">
      <c r="A33" s="25" t="s">
        <v>46</v>
      </c>
      <c r="B33" s="22">
        <v>6547629</v>
      </c>
      <c r="C33" s="22">
        <v>6547817</v>
      </c>
      <c r="D33" s="22">
        <v>6565036</v>
      </c>
      <c r="E33" s="22">
        <v>6611797</v>
      </c>
      <c r="F33" s="22">
        <v>6657780</v>
      </c>
      <c r="G33" s="22">
        <v>6708810</v>
      </c>
      <c r="H33" s="22">
        <v>6755124</v>
      </c>
      <c r="I33" s="22">
        <v>6794422</v>
      </c>
    </row>
    <row r="34" spans="1:9" ht="22.8" customHeight="1" x14ac:dyDescent="0.3">
      <c r="A34" s="25" t="s">
        <v>47</v>
      </c>
      <c r="B34" s="22">
        <v>9883640</v>
      </c>
      <c r="C34" s="22">
        <v>9884129</v>
      </c>
      <c r="D34" s="22">
        <v>9877369</v>
      </c>
      <c r="E34" s="22">
        <v>9876589</v>
      </c>
      <c r="F34" s="22">
        <v>9886879</v>
      </c>
      <c r="G34" s="22">
        <v>9900506</v>
      </c>
      <c r="H34" s="22">
        <v>9916306</v>
      </c>
      <c r="I34" s="22">
        <v>9922576</v>
      </c>
    </row>
    <row r="35" spans="1:9" ht="22.8" customHeight="1" x14ac:dyDescent="0.3">
      <c r="A35" s="25" t="s">
        <v>48</v>
      </c>
      <c r="B35" s="22">
        <v>5303925</v>
      </c>
      <c r="C35" s="22">
        <v>5303925</v>
      </c>
      <c r="D35" s="22">
        <v>5310903</v>
      </c>
      <c r="E35" s="22">
        <v>5348119</v>
      </c>
      <c r="F35" s="22">
        <v>5380443</v>
      </c>
      <c r="G35" s="22">
        <v>5420541</v>
      </c>
      <c r="H35" s="22">
        <v>5457125</v>
      </c>
      <c r="I35" s="22">
        <v>5489594</v>
      </c>
    </row>
    <row r="36" spans="1:9" ht="22.8" customHeight="1" x14ac:dyDescent="0.3">
      <c r="A36" s="25" t="s">
        <v>49</v>
      </c>
      <c r="B36" s="22">
        <v>2967297</v>
      </c>
      <c r="C36" s="22">
        <v>2968103</v>
      </c>
      <c r="D36" s="22">
        <v>2970316</v>
      </c>
      <c r="E36" s="22">
        <v>2977999</v>
      </c>
      <c r="F36" s="22">
        <v>2985660</v>
      </c>
      <c r="G36" s="22">
        <v>2990976</v>
      </c>
      <c r="H36" s="22">
        <v>2993443</v>
      </c>
      <c r="I36" s="22">
        <v>2992333</v>
      </c>
    </row>
    <row r="37" spans="1:9" ht="22.8" customHeight="1" x14ac:dyDescent="0.3">
      <c r="A37" s="25" t="s">
        <v>50</v>
      </c>
      <c r="B37" s="22">
        <v>5988927</v>
      </c>
      <c r="C37" s="22">
        <v>5988927</v>
      </c>
      <c r="D37" s="22">
        <v>5996052</v>
      </c>
      <c r="E37" s="22">
        <v>6010587</v>
      </c>
      <c r="F37" s="22">
        <v>6025468</v>
      </c>
      <c r="G37" s="22">
        <v>6043708</v>
      </c>
      <c r="H37" s="22">
        <v>6063827</v>
      </c>
      <c r="I37" s="22">
        <v>6083672</v>
      </c>
    </row>
    <row r="38" spans="1:9" ht="22.8" customHeight="1" x14ac:dyDescent="0.3">
      <c r="A38" s="25" t="s">
        <v>51</v>
      </c>
      <c r="B38" s="22">
        <v>989415</v>
      </c>
      <c r="C38" s="22">
        <v>989417</v>
      </c>
      <c r="D38" s="22">
        <v>990643</v>
      </c>
      <c r="E38" s="22">
        <v>997746</v>
      </c>
      <c r="F38" s="22">
        <v>1005157</v>
      </c>
      <c r="G38" s="22">
        <v>1014402</v>
      </c>
      <c r="H38" s="22">
        <v>1023252</v>
      </c>
      <c r="I38" s="22">
        <v>1032949</v>
      </c>
    </row>
    <row r="39" spans="1:9" ht="22.8" customHeight="1" x14ac:dyDescent="0.3">
      <c r="A39" s="25" t="s">
        <v>52</v>
      </c>
      <c r="B39" s="22">
        <v>1826341</v>
      </c>
      <c r="C39" s="22">
        <v>1826341</v>
      </c>
      <c r="D39" s="22">
        <v>1830025</v>
      </c>
      <c r="E39" s="22">
        <v>1842383</v>
      </c>
      <c r="F39" s="22">
        <v>1855973</v>
      </c>
      <c r="G39" s="22">
        <v>1869300</v>
      </c>
      <c r="H39" s="22">
        <v>1882980</v>
      </c>
      <c r="I39" s="22">
        <v>1896190</v>
      </c>
    </row>
    <row r="40" spans="1:9" ht="22.8" customHeight="1" x14ac:dyDescent="0.3">
      <c r="A40" s="25" t="s">
        <v>53</v>
      </c>
      <c r="B40" s="22">
        <v>2700551</v>
      </c>
      <c r="C40" s="22">
        <v>2700691</v>
      </c>
      <c r="D40" s="22">
        <v>2703440</v>
      </c>
      <c r="E40" s="22">
        <v>2718819</v>
      </c>
      <c r="F40" s="22">
        <v>2754874</v>
      </c>
      <c r="G40" s="22">
        <v>2790366</v>
      </c>
      <c r="H40" s="22">
        <v>2838281</v>
      </c>
      <c r="I40" s="22">
        <v>2890845</v>
      </c>
    </row>
    <row r="41" spans="1:9" ht="22.8" customHeight="1" x14ac:dyDescent="0.3">
      <c r="A41" s="25" t="s">
        <v>54</v>
      </c>
      <c r="B41" s="22">
        <v>1316470</v>
      </c>
      <c r="C41" s="22">
        <v>1316466</v>
      </c>
      <c r="D41" s="22">
        <v>1316708</v>
      </c>
      <c r="E41" s="22">
        <v>1318344</v>
      </c>
      <c r="F41" s="22">
        <v>1321393</v>
      </c>
      <c r="G41" s="22">
        <v>1322660</v>
      </c>
      <c r="H41" s="22">
        <v>1327996</v>
      </c>
      <c r="I41" s="22">
        <v>1330608</v>
      </c>
    </row>
    <row r="42" spans="1:9" ht="22.8" customHeight="1" x14ac:dyDescent="0.3">
      <c r="A42" s="25" t="s">
        <v>55</v>
      </c>
      <c r="B42" s="22">
        <v>8791894</v>
      </c>
      <c r="C42" s="22">
        <v>8791936</v>
      </c>
      <c r="D42" s="22">
        <v>8803881</v>
      </c>
      <c r="E42" s="22">
        <v>8842934</v>
      </c>
      <c r="F42" s="22">
        <v>8874893</v>
      </c>
      <c r="G42" s="22">
        <v>8907384</v>
      </c>
      <c r="H42" s="22">
        <v>8938844</v>
      </c>
      <c r="I42" s="22">
        <v>8958013</v>
      </c>
    </row>
    <row r="43" spans="1:9" ht="22.8" customHeight="1" x14ac:dyDescent="0.3">
      <c r="A43" s="25" t="s">
        <v>56</v>
      </c>
      <c r="B43" s="22">
        <v>2059179</v>
      </c>
      <c r="C43" s="22">
        <v>2059192</v>
      </c>
      <c r="D43" s="22">
        <v>2064741</v>
      </c>
      <c r="E43" s="22">
        <v>2078226</v>
      </c>
      <c r="F43" s="22">
        <v>2084792</v>
      </c>
      <c r="G43" s="22">
        <v>2086890</v>
      </c>
      <c r="H43" s="22">
        <v>2085567</v>
      </c>
      <c r="I43" s="22">
        <v>2085109</v>
      </c>
    </row>
    <row r="44" spans="1:9" ht="22.8" customHeight="1" x14ac:dyDescent="0.3">
      <c r="A44" s="25" t="s">
        <v>57</v>
      </c>
      <c r="B44" s="22">
        <v>19378102</v>
      </c>
      <c r="C44" s="22">
        <v>19378087</v>
      </c>
      <c r="D44" s="22">
        <v>19402920</v>
      </c>
      <c r="E44" s="22">
        <v>19523202</v>
      </c>
      <c r="F44" s="22">
        <v>19606981</v>
      </c>
      <c r="G44" s="22">
        <v>19691032</v>
      </c>
      <c r="H44" s="22">
        <v>19748858</v>
      </c>
      <c r="I44" s="22">
        <v>19795791</v>
      </c>
    </row>
    <row r="45" spans="1:9" ht="22.8" customHeight="1" x14ac:dyDescent="0.3">
      <c r="A45" s="25" t="s">
        <v>58</v>
      </c>
      <c r="B45" s="22">
        <v>9535483</v>
      </c>
      <c r="C45" s="22">
        <v>9535692</v>
      </c>
      <c r="D45" s="22">
        <v>9558979</v>
      </c>
      <c r="E45" s="22">
        <v>9651025</v>
      </c>
      <c r="F45" s="22">
        <v>9747021</v>
      </c>
      <c r="G45" s="22">
        <v>9845432</v>
      </c>
      <c r="H45" s="22">
        <v>9940387</v>
      </c>
      <c r="I45" s="22">
        <v>10042802</v>
      </c>
    </row>
    <row r="46" spans="1:9" ht="22.8" customHeight="1" x14ac:dyDescent="0.3">
      <c r="A46" s="25" t="s">
        <v>59</v>
      </c>
      <c r="B46" s="22">
        <v>672591</v>
      </c>
      <c r="C46" s="22">
        <v>672591</v>
      </c>
      <c r="D46" s="22">
        <v>674530</v>
      </c>
      <c r="E46" s="22">
        <v>685326</v>
      </c>
      <c r="F46" s="22">
        <v>702265</v>
      </c>
      <c r="G46" s="22">
        <v>723626</v>
      </c>
      <c r="H46" s="22">
        <v>740040</v>
      </c>
      <c r="I46" s="22">
        <v>756927</v>
      </c>
    </row>
    <row r="47" spans="1:9" ht="22.8" customHeight="1" x14ac:dyDescent="0.3">
      <c r="A47" s="25" t="s">
        <v>60</v>
      </c>
      <c r="B47" s="22">
        <v>11536504</v>
      </c>
      <c r="C47" s="22">
        <v>11536725</v>
      </c>
      <c r="D47" s="22">
        <v>11540766</v>
      </c>
      <c r="E47" s="22">
        <v>11545442</v>
      </c>
      <c r="F47" s="22">
        <v>11551783</v>
      </c>
      <c r="G47" s="22">
        <v>11572232</v>
      </c>
      <c r="H47" s="22">
        <v>11596998</v>
      </c>
      <c r="I47" s="22">
        <v>11613423</v>
      </c>
    </row>
    <row r="48" spans="1:9" ht="22.8" customHeight="1" x14ac:dyDescent="0.3">
      <c r="A48" s="25" t="s">
        <v>61</v>
      </c>
      <c r="B48" s="22">
        <v>3751351</v>
      </c>
      <c r="C48" s="22">
        <v>3751616</v>
      </c>
      <c r="D48" s="22">
        <v>3759596</v>
      </c>
      <c r="E48" s="22">
        <v>3786626</v>
      </c>
      <c r="F48" s="22">
        <v>3817679</v>
      </c>
      <c r="G48" s="22">
        <v>3853405</v>
      </c>
      <c r="H48" s="22">
        <v>3879610</v>
      </c>
      <c r="I48" s="22">
        <v>3911338</v>
      </c>
    </row>
    <row r="49" spans="1:9" ht="22.8" customHeight="1" x14ac:dyDescent="0.3">
      <c r="A49" s="25" t="s">
        <v>62</v>
      </c>
      <c r="B49" s="22">
        <v>3831074</v>
      </c>
      <c r="C49" s="22">
        <v>3831073</v>
      </c>
      <c r="D49" s="22">
        <v>3837972</v>
      </c>
      <c r="E49" s="22">
        <v>3868509</v>
      </c>
      <c r="F49" s="22">
        <v>3899444</v>
      </c>
      <c r="G49" s="22">
        <v>3928030</v>
      </c>
      <c r="H49" s="22">
        <v>3971202</v>
      </c>
      <c r="I49" s="22">
        <v>4028977</v>
      </c>
    </row>
    <row r="50" spans="1:9" ht="22.8" customHeight="1" x14ac:dyDescent="0.3">
      <c r="A50" s="25" t="s">
        <v>63</v>
      </c>
      <c r="B50" s="22">
        <v>12702379</v>
      </c>
      <c r="C50" s="22">
        <v>12702887</v>
      </c>
      <c r="D50" s="22">
        <v>12712014</v>
      </c>
      <c r="E50" s="22">
        <v>12745202</v>
      </c>
      <c r="F50" s="22">
        <v>12772789</v>
      </c>
      <c r="G50" s="22">
        <v>12783536</v>
      </c>
      <c r="H50" s="22">
        <v>12793767</v>
      </c>
      <c r="I50" s="22">
        <v>12802503</v>
      </c>
    </row>
    <row r="51" spans="1:9" ht="22.8" customHeight="1" x14ac:dyDescent="0.3">
      <c r="A51" s="25" t="s">
        <v>64</v>
      </c>
      <c r="B51" s="22">
        <v>1052567</v>
      </c>
      <c r="C51" s="22">
        <v>1052931</v>
      </c>
      <c r="D51" s="22">
        <v>1053219</v>
      </c>
      <c r="E51" s="22">
        <v>1051856</v>
      </c>
      <c r="F51" s="22">
        <v>1052393</v>
      </c>
      <c r="G51" s="22">
        <v>1052856</v>
      </c>
      <c r="H51" s="22">
        <v>1054907</v>
      </c>
      <c r="I51" s="22">
        <v>1056298</v>
      </c>
    </row>
    <row r="52" spans="1:9" ht="22.8" customHeight="1" x14ac:dyDescent="0.3">
      <c r="A52" s="25" t="s">
        <v>65</v>
      </c>
      <c r="B52" s="22">
        <v>4625364</v>
      </c>
      <c r="C52" s="22">
        <v>4625401</v>
      </c>
      <c r="D52" s="22">
        <v>4635894</v>
      </c>
      <c r="E52" s="22">
        <v>4672733</v>
      </c>
      <c r="F52" s="22">
        <v>4721341</v>
      </c>
      <c r="G52" s="22">
        <v>4768498</v>
      </c>
      <c r="H52" s="22">
        <v>4829160</v>
      </c>
      <c r="I52" s="22">
        <v>4896146</v>
      </c>
    </row>
    <row r="53" spans="1:9" ht="22.8" customHeight="1" x14ac:dyDescent="0.3">
      <c r="A53" s="25" t="s">
        <v>66</v>
      </c>
      <c r="B53" s="22">
        <v>814180</v>
      </c>
      <c r="C53" s="22">
        <v>814191</v>
      </c>
      <c r="D53" s="22">
        <v>816299</v>
      </c>
      <c r="E53" s="22">
        <v>824289</v>
      </c>
      <c r="F53" s="22">
        <v>834631</v>
      </c>
      <c r="G53" s="22">
        <v>845270</v>
      </c>
      <c r="H53" s="22">
        <v>853304</v>
      </c>
      <c r="I53" s="22">
        <v>858469</v>
      </c>
    </row>
    <row r="54" spans="1:9" ht="22.8" customHeight="1" x14ac:dyDescent="0.3">
      <c r="A54" s="25" t="s">
        <v>67</v>
      </c>
      <c r="B54" s="22">
        <v>6346105</v>
      </c>
      <c r="C54" s="22">
        <v>6346275</v>
      </c>
      <c r="D54" s="22">
        <v>6356585</v>
      </c>
      <c r="E54" s="22">
        <v>6398408</v>
      </c>
      <c r="F54" s="22">
        <v>6455469</v>
      </c>
      <c r="G54" s="22">
        <v>6496130</v>
      </c>
      <c r="H54" s="22">
        <v>6547779</v>
      </c>
      <c r="I54" s="22">
        <v>6600299</v>
      </c>
    </row>
    <row r="55" spans="1:9" ht="22.8" customHeight="1" x14ac:dyDescent="0.3">
      <c r="A55" s="25" t="s">
        <v>68</v>
      </c>
      <c r="B55" s="22">
        <v>25145561</v>
      </c>
      <c r="C55" s="22">
        <v>25146105</v>
      </c>
      <c r="D55" s="22">
        <v>25244363</v>
      </c>
      <c r="E55" s="22">
        <v>25654464</v>
      </c>
      <c r="F55" s="22">
        <v>26089741</v>
      </c>
      <c r="G55" s="22">
        <v>26500674</v>
      </c>
      <c r="H55" s="22">
        <v>26979078</v>
      </c>
      <c r="I55" s="22">
        <v>27469114</v>
      </c>
    </row>
    <row r="56" spans="1:9" ht="22.8" customHeight="1" x14ac:dyDescent="0.3">
      <c r="A56" s="25" t="s">
        <v>69</v>
      </c>
      <c r="B56" s="22">
        <v>2763885</v>
      </c>
      <c r="C56" s="22">
        <v>2763888</v>
      </c>
      <c r="D56" s="22">
        <v>2775426</v>
      </c>
      <c r="E56" s="22">
        <v>2816440</v>
      </c>
      <c r="F56" s="22">
        <v>2856343</v>
      </c>
      <c r="G56" s="22">
        <v>2903685</v>
      </c>
      <c r="H56" s="22">
        <v>2944498</v>
      </c>
      <c r="I56" s="22">
        <v>2995919</v>
      </c>
    </row>
    <row r="57" spans="1:9" ht="22.8" customHeight="1" x14ac:dyDescent="0.3">
      <c r="A57" s="25" t="s">
        <v>70</v>
      </c>
      <c r="B57" s="22">
        <v>625741</v>
      </c>
      <c r="C57" s="22">
        <v>625745</v>
      </c>
      <c r="D57" s="22">
        <v>625984</v>
      </c>
      <c r="E57" s="22">
        <v>626687</v>
      </c>
      <c r="F57" s="22">
        <v>626398</v>
      </c>
      <c r="G57" s="22">
        <v>627129</v>
      </c>
      <c r="H57" s="22">
        <v>626767</v>
      </c>
      <c r="I57" s="22">
        <v>626042</v>
      </c>
    </row>
    <row r="58" spans="1:9" ht="22.8" customHeight="1" x14ac:dyDescent="0.3">
      <c r="A58" s="25" t="s">
        <v>71</v>
      </c>
      <c r="B58" s="22">
        <v>8001024</v>
      </c>
      <c r="C58" s="22">
        <v>8001045</v>
      </c>
      <c r="D58" s="22">
        <v>8025787</v>
      </c>
      <c r="E58" s="22">
        <v>8110783</v>
      </c>
      <c r="F58" s="22">
        <v>8193374</v>
      </c>
      <c r="G58" s="22">
        <v>8267875</v>
      </c>
      <c r="H58" s="22">
        <v>8328098</v>
      </c>
      <c r="I58" s="22">
        <v>8382993</v>
      </c>
    </row>
    <row r="59" spans="1:9" ht="22.8" customHeight="1" x14ac:dyDescent="0.3">
      <c r="A59" s="25" t="s">
        <v>72</v>
      </c>
      <c r="B59" s="22">
        <v>6724540</v>
      </c>
      <c r="C59" s="22">
        <v>6724543</v>
      </c>
      <c r="D59" s="22">
        <v>6743060</v>
      </c>
      <c r="E59" s="22">
        <v>6823229</v>
      </c>
      <c r="F59" s="22">
        <v>6897292</v>
      </c>
      <c r="G59" s="22">
        <v>6973281</v>
      </c>
      <c r="H59" s="22">
        <v>7063166</v>
      </c>
      <c r="I59" s="22">
        <v>7170351</v>
      </c>
    </row>
    <row r="60" spans="1:9" ht="22.8" customHeight="1" x14ac:dyDescent="0.3">
      <c r="A60" s="25" t="s">
        <v>73</v>
      </c>
      <c r="B60" s="22">
        <v>1852994</v>
      </c>
      <c r="C60" s="22">
        <v>1853011</v>
      </c>
      <c r="D60" s="22">
        <v>1854225</v>
      </c>
      <c r="E60" s="22">
        <v>1854948</v>
      </c>
      <c r="F60" s="22">
        <v>1856283</v>
      </c>
      <c r="G60" s="22">
        <v>1852985</v>
      </c>
      <c r="H60" s="22">
        <v>1848751</v>
      </c>
      <c r="I60" s="22">
        <v>1844128</v>
      </c>
    </row>
    <row r="61" spans="1:9" ht="22.8" customHeight="1" x14ac:dyDescent="0.3">
      <c r="A61" s="25" t="s">
        <v>74</v>
      </c>
      <c r="B61" s="22">
        <v>5686986</v>
      </c>
      <c r="C61" s="22">
        <v>5687289</v>
      </c>
      <c r="D61" s="22">
        <v>5690204</v>
      </c>
      <c r="E61" s="22">
        <v>5709720</v>
      </c>
      <c r="F61" s="22">
        <v>5726422</v>
      </c>
      <c r="G61" s="22">
        <v>5743653</v>
      </c>
      <c r="H61" s="22">
        <v>5759432</v>
      </c>
      <c r="I61" s="22">
        <v>5771337</v>
      </c>
    </row>
    <row r="62" spans="1:9" ht="22.8" customHeight="1" x14ac:dyDescent="0.3">
      <c r="A62" s="25" t="s">
        <v>75</v>
      </c>
      <c r="B62" s="22">
        <v>563626</v>
      </c>
      <c r="C62" s="22">
        <v>563767</v>
      </c>
      <c r="D62" s="22">
        <v>564516</v>
      </c>
      <c r="E62" s="22">
        <v>567768</v>
      </c>
      <c r="F62" s="22">
        <v>577080</v>
      </c>
      <c r="G62" s="22">
        <v>583131</v>
      </c>
      <c r="H62" s="22">
        <v>584304</v>
      </c>
      <c r="I62" s="22">
        <v>586107</v>
      </c>
    </row>
    <row r="63" spans="1:9" ht="22.8" customHeight="1" x14ac:dyDescent="0.3">
      <c r="A63" s="25"/>
      <c r="B63" s="22"/>
      <c r="C63" s="22"/>
      <c r="D63" s="22"/>
      <c r="E63" s="22"/>
      <c r="F63" s="22"/>
      <c r="G63" s="22"/>
      <c r="H63" s="22"/>
      <c r="I63" s="22"/>
    </row>
    <row r="64" spans="1:9" ht="22.8" customHeight="1" x14ac:dyDescent="0.3">
      <c r="A64" s="26" t="s">
        <v>21</v>
      </c>
      <c r="B64" s="22">
        <v>3725789</v>
      </c>
      <c r="C64" s="22">
        <v>3726157</v>
      </c>
      <c r="D64" s="22">
        <v>3721526</v>
      </c>
      <c r="E64" s="22">
        <v>3678736</v>
      </c>
      <c r="F64" s="22">
        <v>3634487</v>
      </c>
      <c r="G64" s="22">
        <v>3593079</v>
      </c>
      <c r="H64" s="22">
        <v>3534888</v>
      </c>
      <c r="I64" s="22">
        <v>3474182</v>
      </c>
    </row>
    <row r="65" spans="1:9" ht="22.8" customHeight="1" x14ac:dyDescent="0.3">
      <c r="A65" s="46" t="s">
        <v>76</v>
      </c>
      <c r="B65" s="47"/>
      <c r="C65" s="47"/>
      <c r="D65" s="47"/>
      <c r="E65" s="47"/>
      <c r="F65" s="47"/>
      <c r="G65" s="47"/>
      <c r="H65" s="47"/>
      <c r="I65" s="48"/>
    </row>
    <row r="66" spans="1:9" ht="22.8" customHeight="1" x14ac:dyDescent="0.3">
      <c r="A66" s="30" t="s">
        <v>22</v>
      </c>
      <c r="B66" s="31"/>
      <c r="C66" s="31"/>
      <c r="D66" s="31"/>
      <c r="E66" s="31"/>
      <c r="F66" s="31"/>
      <c r="G66" s="31"/>
      <c r="H66" s="31"/>
      <c r="I66" s="32"/>
    </row>
    <row r="67" spans="1:9" ht="22.8" customHeight="1" x14ac:dyDescent="0.3">
      <c r="A67" s="33" t="s">
        <v>77</v>
      </c>
      <c r="B67" s="34"/>
      <c r="C67" s="34"/>
      <c r="D67" s="34"/>
      <c r="E67" s="34"/>
      <c r="F67" s="34"/>
      <c r="G67" s="34"/>
      <c r="H67" s="34"/>
      <c r="I67" s="35"/>
    </row>
    <row r="68" spans="1:9" ht="22.8" customHeight="1" x14ac:dyDescent="0.3">
      <c r="A68" s="33" t="s">
        <v>23</v>
      </c>
      <c r="B68" s="34"/>
      <c r="C68" s="34"/>
      <c r="D68" s="34"/>
      <c r="E68" s="34"/>
      <c r="F68" s="34"/>
      <c r="G68" s="34"/>
      <c r="H68" s="34"/>
      <c r="I68" s="35"/>
    </row>
    <row r="69" spans="1:9" ht="22.8" customHeight="1" x14ac:dyDescent="0.3">
      <c r="A69" s="36" t="s">
        <v>78</v>
      </c>
      <c r="B69" s="37"/>
      <c r="C69" s="37"/>
      <c r="D69" s="37"/>
      <c r="E69" s="37"/>
      <c r="F69" s="37"/>
      <c r="G69" s="37"/>
      <c r="H69" s="37"/>
      <c r="I69" s="38"/>
    </row>
    <row r="70" spans="1:9" ht="22.8" customHeight="1" x14ac:dyDescent="0.3"/>
    <row r="71" spans="1:9" ht="22.8" customHeight="1" x14ac:dyDescent="0.3"/>
    <row r="72" spans="1:9" ht="22.8" customHeight="1" x14ac:dyDescent="0.3"/>
    <row r="73" spans="1:9" ht="22.8" customHeight="1" x14ac:dyDescent="0.3"/>
    <row r="74" spans="1:9" ht="22.8" customHeight="1" x14ac:dyDescent="0.3"/>
    <row r="75" spans="1:9" ht="22.8" customHeight="1" x14ac:dyDescent="0.3"/>
    <row r="76" spans="1:9" ht="22.8" customHeight="1" x14ac:dyDescent="0.3"/>
    <row r="77" spans="1:9" ht="22.8" customHeight="1" x14ac:dyDescent="0.3"/>
    <row r="78" spans="1:9" ht="22.8" customHeight="1" x14ac:dyDescent="0.3"/>
    <row r="79" spans="1:9" ht="22.8" customHeight="1" x14ac:dyDescent="0.3"/>
  </sheetData>
  <mergeCells count="10">
    <mergeCell ref="A66:I66"/>
    <mergeCell ref="A67:I67"/>
    <mergeCell ref="A68:I68"/>
    <mergeCell ref="A69:I69"/>
    <mergeCell ref="A1:I1"/>
    <mergeCell ref="A4:I4"/>
    <mergeCell ref="A5:A6"/>
    <mergeCell ref="B5:C5"/>
    <mergeCell ref="D5:I5"/>
    <mergeCell ref="A65:I65"/>
  </mergeCells>
  <pageMargins left="0.25" right="0.25" top="0.75" bottom="1" header="0.5" footer="0.5"/>
  <pageSetup scale="80" orientation="landscape" r:id="rId1"/>
  <headerFooter alignWithMargins="0"/>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8BEA3403184B4EA5542C4A6A1CD442" ma:contentTypeVersion="" ma:contentTypeDescription="Create a new document." ma:contentTypeScope="" ma:versionID="2d0cfbe20b547cf6d6586cc64caeb8e8">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EF0165-D61E-4DE9-863D-227C6CF0BE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3DDE7E-CA98-4A86-BB26-C2B640136164}">
  <ds:schemaRefs>
    <ds:schemaRef ds:uri="http://schemas.microsoft.com/office/2006/metadata/properties"/>
    <ds:schemaRef ds:uri="http://schemas.microsoft.com/office/infopath/2007/PartnerControls"/>
    <ds:schemaRef ds:uri="c85253b9-0a55-49a1-98ad-b5b6252d7079"/>
  </ds:schemaRefs>
</ds:datastoreItem>
</file>

<file path=customXml/itemProps3.xml><?xml version="1.0" encoding="utf-8"?>
<ds:datastoreItem xmlns:ds="http://schemas.openxmlformats.org/officeDocument/2006/customXml" ds:itemID="{9EC8C735-BDD6-4297-ADFE-A63C9EA642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Population</vt:lpstr>
      <vt:lpstr>Graphs</vt:lpstr>
      <vt:lpstr>NST01</vt:lpstr>
      <vt:lpstr>NST01</vt:lpstr>
      <vt:lpstr>'NST01'!Print_Area</vt:lpstr>
      <vt:lpstr>'NST01'!Print_Titles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2016-05-09T18:53:04Z</dcterms:created>
  <dcterms:modified xsi:type="dcterms:W3CDTF">2016-05-17T11:43:36Z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0x0101009A8BEA3403184B4EA5542C4A6A1CD442</vt:lpwstr>
  </property>
</Properties>
</file>