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I7" i="2"/>
  <c r="DL8" i="2"/>
  <c r="DL15" i="2" l="1"/>
  <c r="DG12" i="2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H12" i="2" l="1"/>
  <c r="DC10" i="2"/>
  <c r="DA9" i="2" s="1"/>
  <c r="DB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F51" i="1" s="1"/>
  <c r="H51" i="1" s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DF122" i="2" l="1"/>
  <c r="CR122" i="2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F45" i="1" s="1"/>
  <c r="H45" i="1" s="1"/>
  <c r="CP122" i="2"/>
  <c r="F38" i="1" s="1"/>
  <c r="H38" i="1" s="1"/>
  <c r="CX55" i="2"/>
  <c r="CU59" i="2"/>
  <c r="CV59" i="2" s="1"/>
  <c r="CZ13" i="2"/>
  <c r="CW12" i="2"/>
  <c r="CN10" i="2"/>
  <c r="CN122" i="2" s="1"/>
  <c r="F37" i="1" s="1"/>
  <c r="H37" i="1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F44" i="1" s="1"/>
  <c r="H44" i="1" s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CZ15" i="2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Z122" i="2" l="1"/>
  <c r="F43" i="1" s="1"/>
  <c r="H43" i="1" s="1"/>
  <c r="CL122" i="2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F32" i="1" s="1"/>
  <c r="H32" i="1" s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F31" i="1" s="1"/>
  <c r="H31" i="1" s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F30" i="1" s="1"/>
  <c r="H30" i="1" s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F29" i="1" s="1"/>
  <c r="H29" i="1" s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F26" i="1" s="1"/>
  <c r="H26" i="1" s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F23" i="1" s="1"/>
  <c r="H23" i="1" s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R122" i="2" l="1"/>
  <c r="F14" i="1" s="1"/>
  <c r="H14" i="1" s="1"/>
  <c r="AG14" i="2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H122" i="2" l="1"/>
  <c r="AA7" i="2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<sst xmlns="http://schemas.openxmlformats.org/spreadsheetml/2006/main" count="333" uniqueCount="16">
  <si>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</si>
  <si>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</si>
  <si>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</si>
  <si>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</si>
  <si>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</si>
  <si>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</si>
  <si>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</si>
  <si>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</si>
  <si>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</si>
  <si>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SSQ Deviaiton</t>
  </si>
  <si>
    <t>Average SSD</t>
  </si>
  <si>
    <t>Mean Square Deviation</t>
  </si>
  <si>
    <t>Average Balance</t>
  </si>
  <si>
    <t>CI</t>
  </si>
  <si>
    <t>REI</t>
  </si>
  <si>
    <t>R0.5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</si>
</sst>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369.1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44 R0.5</a:t>
            </a:r>
            <a:r>
              <a:rPr lang="en-US"/>
              <a:t>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16382238.119999997</c:v>
                </c:pt>
                <c:pt idx="1">
                  <c:v>19187616.119999997</c:v>
                </c:pt>
                <c:pt idx="2">
                  <c:v>21069907.319999997</c:v>
                </c:pt>
                <c:pt idx="3">
                  <c:v>22209693.029999997</c:v>
                </c:pt>
                <c:pt idx="4">
                  <c:v>24284458.029999997</c:v>
                </c:pt>
                <c:pt idx="5">
                  <c:v>26064781.029999997</c:v>
                </c:pt>
                <c:pt idx="6">
                  <c:v>28086075.029999997</c:v>
                </c:pt>
                <c:pt idx="7">
                  <c:v>28714738.579999998</c:v>
                </c:pt>
                <c:pt idx="8">
                  <c:v>29651323.049999997</c:v>
                </c:pt>
                <c:pt idx="9">
                  <c:v>30658889.609999996</c:v>
                </c:pt>
                <c:pt idx="10">
                  <c:v>31259081.519999996</c:v>
                </c:pt>
                <c:pt idx="11">
                  <c:v>31898889.659999996</c:v>
                </c:pt>
                <c:pt idx="12">
                  <c:v>32230915.659999996</c:v>
                </c:pt>
                <c:pt idx="13">
                  <c:v>33145486.659999996</c:v>
                </c:pt>
                <c:pt idx="14">
                  <c:v>33463711.659999996</c:v>
                </c:pt>
                <c:pt idx="15">
                  <c:v>33846214.659999996</c:v>
                </c:pt>
                <c:pt idx="16">
                  <c:v>35218963.729999997</c:v>
                </c:pt>
                <c:pt idx="17">
                  <c:v>36481528.43</c:v>
                </c:pt>
                <c:pt idx="18">
                  <c:v>38412477.229999997</c:v>
                </c:pt>
                <c:pt idx="19">
                  <c:v>40035393.359999999</c:v>
                </c:pt>
                <c:pt idx="20">
                  <c:v>42804558.359999999</c:v>
                </c:pt>
                <c:pt idx="21">
                  <c:v>44800197.359999999</c:v>
                </c:pt>
                <c:pt idx="22">
                  <c:v>46455537.359999999</c:v>
                </c:pt>
                <c:pt idx="23">
                  <c:v>47847538.359999999</c:v>
                </c:pt>
                <c:pt idx="24">
                  <c:v>48970585.289999999</c:v>
                </c:pt>
                <c:pt idx="25">
                  <c:v>50352811.479999997</c:v>
                </c:pt>
                <c:pt idx="26">
                  <c:v>51498379.039999999</c:v>
                </c:pt>
                <c:pt idx="27">
                  <c:v>52762456.310000002</c:v>
                </c:pt>
                <c:pt idx="28">
                  <c:v>54467608.850000001</c:v>
                </c:pt>
                <c:pt idx="29">
                  <c:v>57418874.299999997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17193234.092510354</c:v>
                </c:pt>
                <c:pt idx="1">
                  <c:v>19986888.096422542</c:v>
                </c:pt>
                <c:pt idx="2">
                  <c:v>21834859.949194416</c:v>
                </c:pt>
                <c:pt idx="3">
                  <c:v>22956551.962970331</c:v>
                </c:pt>
                <c:pt idx="4">
                  <c:v>24985612.336145185</c:v>
                </c:pt>
                <c:pt idx="5">
                  <c:v>26679705.853271853</c:v>
                </c:pt>
                <c:pt idx="6">
                  <c:v>28623704.125281934</c:v>
                </c:pt>
                <c:pt idx="7">
                  <c:v>29342854.231804289</c:v>
                </c:pt>
                <c:pt idx="8">
                  <c:v>30358785.071244728</c:v>
                </c:pt>
                <c:pt idx="9">
                  <c:v>31379855.394075129</c:v>
                </c:pt>
                <c:pt idx="10">
                  <c:v>32071038.162141711</c:v>
                </c:pt>
                <c:pt idx="11">
                  <c:v>32581193.75458644</c:v>
                </c:pt>
                <c:pt idx="12">
                  <c:v>32916573.046745561</c:v>
                </c:pt>
                <c:pt idx="13">
                  <c:v>34128405.756204814</c:v>
                </c:pt>
                <c:pt idx="14">
                  <c:v>34384382.392526455</c:v>
                </c:pt>
                <c:pt idx="15">
                  <c:v>34697439.843695611</c:v>
                </c:pt>
                <c:pt idx="16">
                  <c:v>35950570.601263858</c:v>
                </c:pt>
                <c:pt idx="17">
                  <c:v>36982657.63950789</c:v>
                </c:pt>
                <c:pt idx="18">
                  <c:v>38786173.641463667</c:v>
                </c:pt>
                <c:pt idx="19">
                  <c:v>40136876.274338342</c:v>
                </c:pt>
                <c:pt idx="20">
                  <c:v>42688999.607227072</c:v>
                </c:pt>
                <c:pt idx="21">
                  <c:v>44408752.409878999</c:v>
                </c:pt>
                <c:pt idx="22">
                  <c:v>45669350.983640194</c:v>
                </c:pt>
                <c:pt idx="23">
                  <c:v>46621909.880792819</c:v>
                </c:pt>
                <c:pt idx="24">
                  <c:v>47265474.027517162</c:v>
                </c:pt>
                <c:pt idx="25">
                  <c:v>48129948.816679098</c:v>
                </c:pt>
                <c:pt idx="26">
                  <c:v>48769584.524238192</c:v>
                </c:pt>
                <c:pt idx="27">
                  <c:v>49550169.932620473</c:v>
                </c:pt>
                <c:pt idx="28">
                  <c:v>50736412.855192028</c:v>
                </c:pt>
                <c:pt idx="29">
                  <c:v>49999967.064801022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20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6" workbookViewId="0">
      <selection activeCell="M54" sqref="M54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9</v>
      </c>
    </row>
    <row r="12" spans="3:10" x14ac:dyDescent="0.2">
      <c r="C12" s="2"/>
      <c r="D12" s="3">
        <f t="shared" ref="D12:D19" si="0">+D13-1</f>
        <v>1975</v>
      </c>
      <c r="E12" s="1">
        <v>6966034.9199999981</v>
      </c>
      <c r="F12" s="1">
        <f>+'Computation of Simulated Bal'!AN$122</f>
        <v>7102839.5181887923</v>
      </c>
      <c r="G12" s="1"/>
      <c r="H12" s="1">
        <f>POWER((+F12-E12),2)</f>
        <v>18715498085.597439</v>
      </c>
      <c r="I12" s="1"/>
      <c r="J12" s="1"/>
    </row>
    <row r="13" spans="3:10" x14ac:dyDescent="0.2">
      <c r="C13" s="2"/>
      <c r="D13" s="3">
        <f t="shared" si="0"/>
        <v>1976</v>
      </c>
      <c r="E13" s="1">
        <v>6976168.9199999981</v>
      </c>
      <c r="F13" s="1">
        <f>+'Computation of Simulated Bal'!AP$122</f>
        <v>7570417.1773915738</v>
      </c>
      <c r="G13" s="1"/>
      <c r="H13" s="1">
        <f t="shared" ref="H13:H51" si="1">POWER((+F13-E13),2)</f>
        <v>353130991412.92444</v>
      </c>
      <c r="I13" s="1"/>
      <c r="J13" s="1"/>
    </row>
    <row r="14" spans="3:10" x14ac:dyDescent="0.2">
      <c r="C14" s="2"/>
      <c r="D14" s="3">
        <f t="shared" si="0"/>
        <v>1977</v>
      </c>
      <c r="E14" s="1">
        <v>7568866.9199999981</v>
      </c>
      <c r="F14" s="1">
        <f>+'Computation of Simulated Bal'!AR$122</f>
        <v>7505440.8816066878</v>
      </c>
      <c r="G14" s="1"/>
      <c r="H14" s="1">
        <f t="shared" si="1"/>
        <v>4022862346.2696686</v>
      </c>
      <c r="I14" s="1"/>
      <c r="J14" s="1"/>
    </row>
    <row r="15" spans="3:10" x14ac:dyDescent="0.2">
      <c r="C15" s="2"/>
      <c r="D15" s="3">
        <f t="shared" si="0"/>
        <v>1978</v>
      </c>
      <c r="E15" s="1">
        <v>8587833.9199999981</v>
      </c>
      <c r="F15" s="1">
        <f>+'Computation of Simulated Bal'!AT$122</f>
        <v>8127969.6728814878</v>
      </c>
      <c r="G15" s="1"/>
      <c r="H15" s="1">
        <f t="shared" si="1"/>
        <v>211475125777.87433</v>
      </c>
      <c r="I15" s="1"/>
      <c r="J15" s="1"/>
    </row>
    <row r="16" spans="3:10" x14ac:dyDescent="0.2">
      <c r="C16" s="2"/>
      <c r="D16" s="3">
        <f t="shared" si="0"/>
        <v>1979</v>
      </c>
      <c r="E16" s="1">
        <v>9316304.9199999981</v>
      </c>
      <c r="F16" s="1">
        <f>+'Computation of Simulated Bal'!AV$122</f>
        <v>9212479.4581553861</v>
      </c>
      <c r="G16" s="1"/>
      <c r="H16" s="1">
        <f t="shared" si="1"/>
        <v>10779726527.246964</v>
      </c>
      <c r="I16" s="1"/>
      <c r="J16" s="1"/>
    </row>
    <row r="17" spans="3:10" x14ac:dyDescent="0.2">
      <c r="C17" s="2"/>
      <c r="D17" s="3">
        <f t="shared" si="0"/>
        <v>1980</v>
      </c>
      <c r="E17" s="1">
        <v>10322519.919999998</v>
      </c>
      <c r="F17" s="1">
        <f>+'Computation of Simulated Bal'!AX$122</f>
        <v>10022640.7111881</v>
      </c>
      <c r="G17" s="1"/>
      <c r="H17" s="1">
        <f t="shared" si="1"/>
        <v>89927539877.649796</v>
      </c>
      <c r="I17" s="1"/>
      <c r="J17" s="1"/>
    </row>
    <row r="18" spans="3:10" x14ac:dyDescent="0.2">
      <c r="C18" s="2"/>
      <c r="D18" s="3">
        <f t="shared" si="0"/>
        <v>1981</v>
      </c>
      <c r="E18" s="1">
        <v>11614809.589999998</v>
      </c>
      <c r="F18" s="1">
        <f>+'Computation of Simulated Bal'!AZ$122</f>
        <v>11016797.603470862</v>
      </c>
      <c r="G18" s="1"/>
      <c r="H18" s="1">
        <f t="shared" si="1"/>
        <v>357618336032.52362</v>
      </c>
      <c r="I18" s="1"/>
      <c r="J18" s="1"/>
    </row>
    <row r="19" spans="3:10" x14ac:dyDescent="0.2">
      <c r="C19" s="2"/>
      <c r="D19" s="3">
        <f t="shared" si="0"/>
        <v>1982</v>
      </c>
      <c r="E19" s="1">
        <v>12799322.389999999</v>
      </c>
      <c r="F19" s="1">
        <f>+'Computation of Simulated Bal'!BD$122</f>
        <v>13549529.491673693</v>
      </c>
      <c r="G19" s="1"/>
      <c r="H19" s="1">
        <f t="shared" si="1"/>
        <v>562810695401.64478</v>
      </c>
      <c r="I19" s="1"/>
      <c r="J19" s="1"/>
    </row>
    <row r="20" spans="3:10" x14ac:dyDescent="0.2">
      <c r="C20" s="2"/>
      <c r="D20" s="3">
        <f>+D21-1</f>
        <v>1983</v>
      </c>
      <c r="E20" s="1">
        <v>12890318.989999998</v>
      </c>
      <c r="F20" s="1">
        <f>+'Computation of Simulated Bal'!BF$122</f>
        <v>13718607.12019787</v>
      </c>
      <c r="G20" s="1"/>
      <c r="H20" s="1">
        <f t="shared" si="1"/>
        <v>686061226626.68604</v>
      </c>
      <c r="I20" s="1"/>
      <c r="J20" s="1"/>
    </row>
    <row r="21" spans="3:10" x14ac:dyDescent="0.2">
      <c r="C21" s="2"/>
      <c r="D21" s="3">
        <v>1984</v>
      </c>
      <c r="E21" s="1">
        <v>14564121.519999998</v>
      </c>
      <c r="F21" s="1">
        <f>+'Computation of Simulated Bal'!BH$122</f>
        <v>15368784.171548005</v>
      </c>
      <c r="G21" s="1"/>
      <c r="H21" s="1">
        <f t="shared" si="1"/>
        <v>647481982796.27014</v>
      </c>
      <c r="I21" s="1"/>
      <c r="J21" s="1"/>
    </row>
    <row r="22" spans="3:10" x14ac:dyDescent="0.2">
      <c r="C22" s="2"/>
      <c r="D22" s="3">
        <v>1985</v>
      </c>
      <c r="E22" s="1">
        <v>16382238.119999997</v>
      </c>
      <c r="F22" s="1">
        <f>'Computation of Simulated Bal'!BJ$122</f>
        <v>17193234.092510354</v>
      </c>
      <c r="G22" s="1"/>
      <c r="H22" s="1">
        <f t="shared" si="1"/>
        <v>657714467428.0188</v>
      </c>
      <c r="I22" s="1"/>
      <c r="J22" s="1"/>
    </row>
    <row r="23" spans="3:10" x14ac:dyDescent="0.2">
      <c r="C23" s="2"/>
      <c r="D23" s="3">
        <f>+D22+1</f>
        <v>1986</v>
      </c>
      <c r="E23" s="1">
        <v>19187616.119999997</v>
      </c>
      <c r="F23" s="1">
        <f>'Computation of Simulated Bal'!BL$122</f>
        <v>19986888.096422542</v>
      </c>
      <c r="G23" s="1"/>
      <c r="H23" s="1">
        <f t="shared" si="1"/>
        <v>638835692294.40063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21069907.319999997</v>
      </c>
      <c r="F24" s="1">
        <f>'Computation of Simulated Bal'!BN$122</f>
        <v>21834859.949194416</v>
      </c>
      <c r="G24" s="1"/>
      <c r="H24" s="1">
        <f t="shared" si="1"/>
        <v>585152524911.45557</v>
      </c>
      <c r="I24" s="1"/>
      <c r="J24" s="1"/>
    </row>
    <row r="25" spans="3:10" x14ac:dyDescent="0.2">
      <c r="C25" s="2"/>
      <c r="D25" s="3">
        <f t="shared" si="2"/>
        <v>1988</v>
      </c>
      <c r="E25" s="1">
        <v>22209693.029999997</v>
      </c>
      <c r="F25" s="1">
        <f>'Computation of Simulated Bal'!BP$122</f>
        <v>22956551.962970331</v>
      </c>
      <c r="G25" s="1"/>
      <c r="H25" s="1">
        <f t="shared" si="1"/>
        <v>557798265757.58557</v>
      </c>
      <c r="I25" s="1"/>
      <c r="J25" s="1"/>
    </row>
    <row r="26" spans="3:10" x14ac:dyDescent="0.2">
      <c r="C26" s="2"/>
      <c r="D26" s="3">
        <f t="shared" si="2"/>
        <v>1989</v>
      </c>
      <c r="E26" s="1">
        <v>24284458.029999997</v>
      </c>
      <c r="F26" s="1">
        <f>'Computation of Simulated Bal'!BR$122</f>
        <v>24985612.336145185</v>
      </c>
      <c r="G26" s="1"/>
      <c r="H26" s="1">
        <f t="shared" si="1"/>
        <v>491617361025.93927</v>
      </c>
      <c r="I26" s="1"/>
      <c r="J26" s="1"/>
    </row>
    <row r="27" spans="3:10" x14ac:dyDescent="0.2">
      <c r="C27" s="2"/>
      <c r="D27" s="3">
        <f t="shared" si="2"/>
        <v>1990</v>
      </c>
      <c r="E27" s="1">
        <v>26064781.029999997</v>
      </c>
      <c r="F27" s="1">
        <f>'Computation of Simulated Bal'!BT$122</f>
        <v>26679705.853271853</v>
      </c>
      <c r="G27" s="1"/>
      <c r="H27" s="1">
        <f t="shared" si="1"/>
        <v>378132538275.92297</v>
      </c>
      <c r="I27" s="1"/>
      <c r="J27" s="1"/>
    </row>
    <row r="28" spans="3:10" x14ac:dyDescent="0.2">
      <c r="C28" s="2"/>
      <c r="D28" s="3">
        <f t="shared" si="2"/>
        <v>1991</v>
      </c>
      <c r="E28" s="1">
        <v>28086075.029999997</v>
      </c>
      <c r="F28" s="1">
        <f>'Computation of Simulated Bal'!BV$122</f>
        <v>28623704.125281934</v>
      </c>
      <c r="G28" s="1"/>
      <c r="H28" s="1">
        <f t="shared" si="1"/>
        <v>289045044093.67328</v>
      </c>
      <c r="I28" s="1"/>
      <c r="J28" s="1"/>
    </row>
    <row r="29" spans="3:10" x14ac:dyDescent="0.2">
      <c r="C29" s="2"/>
      <c r="D29" s="3">
        <f t="shared" si="2"/>
        <v>1992</v>
      </c>
      <c r="E29" s="1">
        <v>28714738.579999998</v>
      </c>
      <c r="F29" s="1">
        <f>'Computation of Simulated Bal'!BX$122</f>
        <v>29342854.231804289</v>
      </c>
      <c r="G29" s="1"/>
      <c r="H29" s="1">
        <f t="shared" si="1"/>
        <v>394529272041.52899</v>
      </c>
      <c r="I29" s="1"/>
      <c r="J29" s="1"/>
    </row>
    <row r="30" spans="3:10" x14ac:dyDescent="0.2">
      <c r="C30" s="2"/>
      <c r="D30" s="3">
        <f t="shared" si="2"/>
        <v>1993</v>
      </c>
      <c r="E30" s="1">
        <v>29651323.049999997</v>
      </c>
      <c r="F30" s="1">
        <f>'Computation of Simulated Bal'!BZ$122</f>
        <v>30358785.071244728</v>
      </c>
      <c r="G30" s="1"/>
      <c r="H30" s="1">
        <f t="shared" si="1"/>
        <v>500502511503.67993</v>
      </c>
      <c r="I30" s="1"/>
      <c r="J30" s="1"/>
    </row>
    <row r="31" spans="3:10" x14ac:dyDescent="0.2">
      <c r="C31" s="2"/>
      <c r="D31" s="3">
        <f t="shared" si="2"/>
        <v>1994</v>
      </c>
      <c r="E31" s="1">
        <v>30658889.609999996</v>
      </c>
      <c r="F31" s="1">
        <f>'Computation of Simulated Bal'!CB$122</f>
        <v>31379855.394075129</v>
      </c>
      <c r="G31" s="1"/>
      <c r="H31" s="1">
        <f t="shared" si="1"/>
        <v>519791661807.07202</v>
      </c>
      <c r="I31" s="1"/>
      <c r="J31" s="1"/>
    </row>
    <row r="32" spans="3:10" x14ac:dyDescent="0.2">
      <c r="C32" s="2"/>
      <c r="D32" s="3">
        <f t="shared" si="2"/>
        <v>1995</v>
      </c>
      <c r="E32" s="1">
        <v>31259081.519999996</v>
      </c>
      <c r="F32" s="1">
        <f>'Computation of Simulated Bal'!CD$122</f>
        <v>32071038.162141711</v>
      </c>
      <c r="G32" s="1"/>
      <c r="H32" s="1">
        <f t="shared" si="1"/>
        <v>659273588718.04858</v>
      </c>
      <c r="I32" s="1"/>
      <c r="J32" s="1"/>
    </row>
    <row r="33" spans="3:10" x14ac:dyDescent="0.2">
      <c r="C33" s="2"/>
      <c r="D33" s="3">
        <f t="shared" si="2"/>
        <v>1996</v>
      </c>
      <c r="E33" s="1">
        <v>31898889.659999996</v>
      </c>
      <c r="F33" s="1">
        <f>'Computation of Simulated Bal'!CF$122</f>
        <v>32581193.75458644</v>
      </c>
      <c r="G33" s="1"/>
      <c r="H33" s="1">
        <f t="shared" si="1"/>
        <v>465538877489.42596</v>
      </c>
      <c r="I33" s="1"/>
      <c r="J33" s="1"/>
    </row>
    <row r="34" spans="3:10" x14ac:dyDescent="0.2">
      <c r="C34" s="2"/>
      <c r="D34" s="3">
        <f t="shared" si="2"/>
        <v>1997</v>
      </c>
      <c r="E34" s="1">
        <v>32230915.659999996</v>
      </c>
      <c r="F34" s="1">
        <f>'Computation of Simulated Bal'!CH$122</f>
        <v>32916573.046745561</v>
      </c>
      <c r="G34" s="1"/>
      <c r="H34" s="1">
        <f t="shared" si="1"/>
        <v>470126051998.75677</v>
      </c>
      <c r="I34" s="1"/>
      <c r="J34" s="1"/>
    </row>
    <row r="35" spans="3:10" x14ac:dyDescent="0.2">
      <c r="C35" s="2"/>
      <c r="D35" s="3">
        <f t="shared" si="2"/>
        <v>1998</v>
      </c>
      <c r="E35" s="1">
        <v>33145486.659999996</v>
      </c>
      <c r="F35" s="1">
        <f>'Computation of Simulated Bal'!CJ$122</f>
        <v>34128405.756204814</v>
      </c>
      <c r="G35" s="1"/>
      <c r="H35" s="1">
        <f t="shared" si="1"/>
        <v>966129949684.09485</v>
      </c>
      <c r="I35" s="1"/>
      <c r="J35" s="1"/>
    </row>
    <row r="36" spans="3:10" x14ac:dyDescent="0.2">
      <c r="C36" s="2"/>
      <c r="D36" s="3">
        <f t="shared" si="2"/>
        <v>1999</v>
      </c>
      <c r="E36" s="1">
        <v>33463711.659999996</v>
      </c>
      <c r="F36" s="1">
        <f>'Computation of Simulated Bal'!CL$122</f>
        <v>34384382.392526455</v>
      </c>
      <c r="G36" s="1"/>
      <c r="H36" s="1">
        <f t="shared" si="1"/>
        <v>847634597730.80627</v>
      </c>
      <c r="I36" s="1"/>
      <c r="J36" s="1"/>
    </row>
    <row r="37" spans="3:10" x14ac:dyDescent="0.2">
      <c r="C37" s="2"/>
      <c r="D37" s="3">
        <f t="shared" si="2"/>
        <v>2000</v>
      </c>
      <c r="E37" s="1">
        <v>33846214.659999996</v>
      </c>
      <c r="F37" s="1">
        <f>'Computation of Simulated Bal'!CN$122</f>
        <v>34697439.843695611</v>
      </c>
      <c r="G37" s="1"/>
      <c r="H37" s="1">
        <f t="shared" si="1"/>
        <v>724584313357.63232</v>
      </c>
      <c r="I37" s="1"/>
      <c r="J37" s="1"/>
    </row>
    <row r="38" spans="3:10" x14ac:dyDescent="0.2">
      <c r="C38" s="2"/>
      <c r="D38" s="3">
        <f t="shared" si="2"/>
        <v>2001</v>
      </c>
      <c r="E38" s="1">
        <v>35218963.729999997</v>
      </c>
      <c r="F38" s="1">
        <f>'Computation of Simulated Bal'!CP$122</f>
        <v>35950570.601263858</v>
      </c>
      <c r="G38" s="1"/>
      <c r="H38" s="1">
        <f t="shared" si="1"/>
        <v>535248614080.49664</v>
      </c>
      <c r="I38" s="1"/>
      <c r="J38" s="1"/>
    </row>
    <row r="39" spans="3:10" x14ac:dyDescent="0.2">
      <c r="C39" s="2"/>
      <c r="D39" s="3">
        <f t="shared" si="2"/>
        <v>2002</v>
      </c>
      <c r="E39" s="1">
        <v>36481528.43</v>
      </c>
      <c r="F39" s="1">
        <f>'Computation of Simulated Bal'!CR$122</f>
        <v>36982657.63950789</v>
      </c>
      <c r="G39" s="1"/>
      <c r="H39" s="1">
        <f t="shared" si="1"/>
        <v>251130484622.00275</v>
      </c>
      <c r="I39" s="1"/>
      <c r="J39" s="1"/>
    </row>
    <row r="40" spans="3:10" x14ac:dyDescent="0.2">
      <c r="C40" s="2"/>
      <c r="D40" s="3">
        <f t="shared" si="2"/>
        <v>2003</v>
      </c>
      <c r="E40" s="1">
        <v>38412477.229999997</v>
      </c>
      <c r="F40" s="1">
        <f>'Computation of Simulated Bal'!CT$122</f>
        <v>38786173.641463667</v>
      </c>
      <c r="G40" s="1"/>
      <c r="H40" s="1">
        <f t="shared" si="1"/>
        <v>139649007940.82486</v>
      </c>
      <c r="I40" s="1"/>
      <c r="J40" s="1"/>
    </row>
    <row r="41" spans="3:10" x14ac:dyDescent="0.2">
      <c r="C41" s="2"/>
      <c r="D41" s="3">
        <f t="shared" si="2"/>
        <v>2004</v>
      </c>
      <c r="E41" s="1">
        <v>40035393.359999999</v>
      </c>
      <c r="F41" s="1">
        <f>'Computation of Simulated Bal'!CV$122</f>
        <v>40136876.274338342</v>
      </c>
      <c r="G41" s="1"/>
      <c r="H41" s="1">
        <f t="shared" si="1"/>
        <v>10298781902.603432</v>
      </c>
      <c r="I41" s="1"/>
      <c r="J41" s="1"/>
    </row>
    <row r="42" spans="3:10" x14ac:dyDescent="0.2">
      <c r="C42" s="2"/>
      <c r="D42" s="3">
        <f t="shared" si="2"/>
        <v>2005</v>
      </c>
      <c r="E42" s="1">
        <v>42804558.359999999</v>
      </c>
      <c r="F42" s="1">
        <f>'Computation of Simulated Bal'!CX$122</f>
        <v>42688999.607227072</v>
      </c>
      <c r="G42" s="1"/>
      <c r="H42" s="1">
        <f t="shared" si="1"/>
        <v>13353825342.434528</v>
      </c>
      <c r="I42" s="1"/>
      <c r="J42" s="1"/>
    </row>
    <row r="43" spans="3:10" x14ac:dyDescent="0.2">
      <c r="C43" s="2"/>
      <c r="D43" s="3">
        <f t="shared" si="2"/>
        <v>2006</v>
      </c>
      <c r="E43" s="1">
        <v>44800197.359999999</v>
      </c>
      <c r="F43" s="1">
        <f>'Computation of Simulated Bal'!CZ$122</f>
        <v>44408752.409878999</v>
      </c>
      <c r="G43" s="1"/>
      <c r="H43" s="1">
        <f t="shared" si="1"/>
        <v>153229148975.23251</v>
      </c>
      <c r="I43" s="1"/>
      <c r="J43" s="1"/>
    </row>
    <row r="44" spans="3:10" x14ac:dyDescent="0.2">
      <c r="C44" s="2"/>
      <c r="D44" s="3">
        <f t="shared" si="2"/>
        <v>2007</v>
      </c>
      <c r="E44" s="1">
        <v>46455537.359999999</v>
      </c>
      <c r="F44" s="1">
        <f>'Computation of Simulated Bal'!DB122</f>
        <v>45669350.983640194</v>
      </c>
      <c r="G44" s="1"/>
      <c r="H44" s="1">
        <f t="shared" si="1"/>
        <v>618089018373.76172</v>
      </c>
      <c r="I44" s="1"/>
      <c r="J44" s="1"/>
    </row>
    <row r="45" spans="3:10" x14ac:dyDescent="0.2">
      <c r="C45" s="2"/>
      <c r="D45" s="3">
        <f t="shared" si="2"/>
        <v>2008</v>
      </c>
      <c r="E45" s="1">
        <v>47847538.359999999</v>
      </c>
      <c r="F45" s="1">
        <f>'Computation of Simulated Bal'!DD122</f>
        <v>46621909.880792819</v>
      </c>
      <c r="G45" s="1"/>
      <c r="H45" s="1">
        <f t="shared" si="1"/>
        <v>1502165169043.7061</v>
      </c>
      <c r="I45" s="1"/>
      <c r="J45" s="1"/>
    </row>
    <row r="46" spans="3:10" x14ac:dyDescent="0.2">
      <c r="C46" s="2"/>
      <c r="D46" s="3">
        <f t="shared" si="2"/>
        <v>2009</v>
      </c>
      <c r="E46" s="1">
        <v>48970585.289999999</v>
      </c>
      <c r="F46" s="1">
        <f>'Computation of Simulated Bal'!DF122</f>
        <v>47265474.027517162</v>
      </c>
      <c r="G46" s="1"/>
      <c r="H46" s="1">
        <f t="shared" si="1"/>
        <v>2907404417445.8135</v>
      </c>
      <c r="I46" s="1"/>
      <c r="J46" s="1"/>
    </row>
    <row r="47" spans="3:10" x14ac:dyDescent="0.2">
      <c r="C47" s="2"/>
      <c r="D47" s="3">
        <f t="shared" si="2"/>
        <v>2010</v>
      </c>
      <c r="E47" s="1">
        <v>50352811.479999997</v>
      </c>
      <c r="F47" s="1">
        <f>'Computation of Simulated Bal'!DH122</f>
        <v>48129948.816679098</v>
      </c>
      <c r="G47" s="1"/>
      <c r="H47" s="1">
        <f t="shared" si="1"/>
        <v>4941118419986.0801</v>
      </c>
      <c r="I47" s="1"/>
      <c r="J47" s="1"/>
    </row>
    <row r="48" spans="3:10" x14ac:dyDescent="0.2">
      <c r="C48" s="2"/>
      <c r="D48" s="3">
        <f t="shared" si="2"/>
        <v>2011</v>
      </c>
      <c r="E48" s="1">
        <v>51498379.039999999</v>
      </c>
      <c r="F48" s="1">
        <f>'Computation of Simulated Bal'!DJ$122</f>
        <v>48769584.524238192</v>
      </c>
      <c r="G48" s="1"/>
      <c r="H48" s="1">
        <f t="shared" si="1"/>
        <v>7446319509251.7178</v>
      </c>
      <c r="I48" s="1"/>
      <c r="J48" s="1"/>
    </row>
    <row r="49" spans="3:10" x14ac:dyDescent="0.2">
      <c r="C49" s="2"/>
      <c r="D49" s="3">
        <f t="shared" si="2"/>
        <v>2012</v>
      </c>
      <c r="E49" s="1">
        <v>52762456.310000002</v>
      </c>
      <c r="F49" s="1">
        <f>'Computation of Simulated Bal'!DL$122</f>
        <v>49550169.932620473</v>
      </c>
      <c r="G49" s="1"/>
      <c r="H49" s="1">
        <f t="shared" si="1"/>
        <v>10318783770298.1</v>
      </c>
      <c r="I49" s="1"/>
      <c r="J49" s="1"/>
    </row>
    <row r="50" spans="3:10" x14ac:dyDescent="0.2">
      <c r="C50" s="2"/>
      <c r="D50" s="3">
        <f t="shared" si="2"/>
        <v>2013</v>
      </c>
      <c r="E50" s="1">
        <v>54467608.850000001</v>
      </c>
      <c r="F50" s="1">
        <f>'Computation of Simulated Bal'!DN$122</f>
        <v>50736412.855192028</v>
      </c>
      <c r="G50" s="1"/>
      <c r="H50" s="1">
        <f t="shared" si="1"/>
        <v>13921823551671.062</v>
      </c>
      <c r="I50" s="1"/>
      <c r="J50" s="1"/>
    </row>
    <row r="51" spans="3:10" x14ac:dyDescent="0.2">
      <c r="C51" s="2"/>
      <c r="D51" s="3">
        <f t="shared" si="2"/>
        <v>2014</v>
      </c>
      <c r="E51" s="1">
        <v>57418874.299999997</v>
      </c>
      <c r="F51" s="1">
        <f>'Computation of Simulated Bal'!DP$122</f>
        <v>49999967.064801022</v>
      </c>
      <c r="G51" s="1"/>
      <c r="H51" s="1">
        <f t="shared" si="1"/>
        <v>55040184564487.695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10</v>
      </c>
      <c r="H53" s="1">
        <f>AVERAGE(H12:H51)</f>
        <v>2747180724660.6064</v>
      </c>
    </row>
    <row r="54" spans="3:10" x14ac:dyDescent="0.2">
      <c r="E54" s="11"/>
      <c r="F54" t="s">
        <v>11</v>
      </c>
      <c r="H54" s="1">
        <f>SQRT(H53)</f>
        <v>1657462.1337033936</v>
      </c>
    </row>
    <row r="55" spans="3:10" x14ac:dyDescent="0.2">
      <c r="E55" s="11"/>
    </row>
    <row r="56" spans="3:10" x14ac:dyDescent="0.2">
      <c r="E56" s="11"/>
      <c r="F56" t="s">
        <v>12</v>
      </c>
      <c r="H56" s="1">
        <f>AVERAGE(E12:E51)</f>
        <v>29782180.780249994</v>
      </c>
    </row>
    <row r="57" spans="3:10" x14ac:dyDescent="0.2">
      <c r="E57" s="11"/>
    </row>
    <row r="58" spans="3:10" x14ac:dyDescent="0.2">
      <c r="E58" s="11"/>
      <c r="F58" t="s">
        <v>13</v>
      </c>
      <c r="H58" s="14">
        <f>+H56/H54</f>
        <v>17.968543699822213</v>
      </c>
    </row>
    <row r="59" spans="3:10" x14ac:dyDescent="0.2">
      <c r="E59" s="11"/>
      <c r="F59" s="5" t="s">
        <v>14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workbookViewId="0">
      <selection activeCell="A7" sqref="A7:A1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369.1</v>
      </c>
      <c r="B6">
        <f t="shared" ref="B6" si="1">B7-1</f>
        <v>1900</v>
      </c>
      <c r="C6" s="8">
        <v>0</v>
      </c>
      <c r="E6">
        <f t="shared" ref="E6:E19" si="2">G7</f>
        <v>30.026510900000002</v>
      </c>
      <c r="F6" s="1">
        <f t="shared" ref="F6:F19" si="3">+E6*$C6/100</f>
        <v>0</v>
      </c>
      <c r="G6">
        <f t="shared" ref="G6:G19" si="4">I7</f>
        <v>28.579470000000001</v>
      </c>
      <c r="H6" s="1">
        <f t="shared" ref="H6:H19" si="5">+G6*$C6/100</f>
        <v>0</v>
      </c>
      <c r="I6">
        <f t="shared" ref="I6:I19" si="6">K7</f>
        <v>27.147531600000001</v>
      </c>
      <c r="J6" s="1">
        <f t="shared" ref="J6:J19" si="7">+I6*$C6/100</f>
        <v>0</v>
      </c>
      <c r="K6">
        <f t="shared" ref="K6:K19" si="8">M7</f>
        <v>25.732023000000002</v>
      </c>
      <c r="L6" s="1">
        <f t="shared" ref="L6:L19" si="9">+K6*$C6/100</f>
        <v>0</v>
      </c>
      <c r="M6">
        <f t="shared" ref="M6:M19" si="10">O7</f>
        <v>24.3350179</v>
      </c>
      <c r="N6" s="1">
        <f t="shared" ref="N6:N19" si="11">+M6*$C6/100</f>
        <v>0</v>
      </c>
      <c r="O6">
        <f t="shared" ref="O6:O19" si="12">Q7</f>
        <v>22.959706000000001</v>
      </c>
      <c r="P6" s="1">
        <f t="shared" ref="P6:P19" si="13">+O6*$C6/100</f>
        <v>0</v>
      </c>
      <c r="Q6">
        <f t="shared" ref="Q6:Q19" si="14">S7</f>
        <v>21.606971900000001</v>
      </c>
      <c r="R6" s="1">
        <f t="shared" ref="R6:R19" si="15">+Q6*$C6/100</f>
        <v>0</v>
      </c>
      <c r="S6">
        <f t="shared" ref="S6:S19" si="16">U7</f>
        <v>20.278739999999999</v>
      </c>
      <c r="T6" s="1">
        <f t="shared" ref="T6:T19" si="17">+S6*$C6/100</f>
        <v>0</v>
      </c>
      <c r="U6">
        <f t="shared" ref="U6:U19" si="18">W7</f>
        <v>18.978621199999999</v>
      </c>
      <c r="V6" s="1">
        <f t="shared" ref="V6:V19" si="19">+U6*$C6/100</f>
        <v>0</v>
      </c>
      <c r="W6">
        <f t="shared" ref="W6:W19" si="20">Y7</f>
        <v>17.706917700000002</v>
      </c>
      <c r="X6" s="1">
        <f t="shared" ref="X6:X19" si="21">+W6*$C6/100</f>
        <v>0</v>
      </c>
      <c r="Y6">
        <f t="shared" ref="Y6:Y19" si="22">AA7</f>
        <v>16.465366</v>
      </c>
      <c r="Z6" s="1">
        <f t="shared" ref="Z6:Z19" si="23">+Y6*$C6/100</f>
        <v>0</v>
      </c>
      <c r="AA6">
        <f t="shared" ref="AA6:AA19" si="24">AC7</f>
        <v>15.2575263</v>
      </c>
      <c r="AB6" s="1">
        <f t="shared" ref="AB6:AB19" si="25">+AA6*$C6/100</f>
        <v>0</v>
      </c>
      <c r="AC6">
        <f t="shared" ref="AC6:AC19" si="26">AE7</f>
        <v>14.083344200000001</v>
      </c>
      <c r="AD6" s="1">
        <f t="shared" ref="AD6:AD19" si="27">+AC6*$C6/100</f>
        <v>0</v>
      </c>
      <c r="AE6">
        <f t="shared" ref="AE6:AE19" si="28">AG7</f>
        <v>12.9440907</v>
      </c>
      <c r="AF6" s="1">
        <f t="shared" ref="AF6:AF19" si="29">+AE6*$C6/100</f>
        <v>0</v>
      </c>
      <c r="AG6">
        <f t="shared" ref="AG6:AG19" si="30">AI7</f>
        <v>11.842967700000001</v>
      </c>
      <c r="AH6" s="1">
        <f t="shared" ref="AH6:AH19" si="31">+AG6*$C6/100</f>
        <v>0</v>
      </c>
      <c r="AI6">
        <f t="shared" ref="AI6:AI19" si="32">AK7</f>
        <v>10.77952</v>
      </c>
      <c r="AJ6" s="1">
        <f t="shared" ref="AJ6:AJ19" si="33">+AI6*$C6/100</f>
        <v>0</v>
      </c>
      <c r="AK6">
        <f t="shared" ref="AK6:AK19" si="34">AM7</f>
        <v>9.7542763000000008</v>
      </c>
      <c r="AL6" s="1">
        <f t="shared" ref="AL6:AL19" si="35">+AK6*$C6/100</f>
        <v>0</v>
      </c>
      <c r="AM6">
        <f t="shared" ref="AM6:AM19" si="36">AO7</f>
        <v>8.7697102000000005</v>
      </c>
      <c r="AN6" s="1">
        <f t="shared" ref="AN6:AN19" si="37">+AM6*$C6/100</f>
        <v>0</v>
      </c>
      <c r="AO6">
        <f t="shared" ref="AO6:AO19" si="38">AQ7</f>
        <v>7.8247863000000004</v>
      </c>
      <c r="AP6" s="1">
        <f t="shared" ref="AP6:AP19" si="39">+AO6*$C6/100</f>
        <v>0</v>
      </c>
      <c r="AQ6">
        <f t="shared" ref="AQ6:AQ19" si="40">AS7</f>
        <v>6.9189258000000002</v>
      </c>
      <c r="AR6" s="1">
        <f t="shared" ref="AR6:AR19" si="41">+AQ6*$C6/100</f>
        <v>0</v>
      </c>
      <c r="AS6">
        <f t="shared" ref="AS6:AS19" si="42">AU7</f>
        <v>6.0533237</v>
      </c>
      <c r="AT6" s="1">
        <f t="shared" ref="AT6:AT19" si="43">+AS6*$C6/100</f>
        <v>0</v>
      </c>
      <c r="AU6">
        <f t="shared" ref="AU6:AU19" si="44">AW7</f>
        <v>5.2258756000000002</v>
      </c>
      <c r="AV6" s="1">
        <f t="shared" ref="AV6:AV19" si="45">+AU6*$C6/100</f>
        <v>0</v>
      </c>
      <c r="AW6">
        <f t="shared" ref="AW6:AW19" si="46">AY7</f>
        <v>4.4342097999999996</v>
      </c>
      <c r="AX6" s="1">
        <f t="shared" ref="AX6:AX19" si="47">+AW6*$C6/100</f>
        <v>0</v>
      </c>
      <c r="AY6">
        <f t="shared" ref="AY6:AY19" si="48">BA7</f>
        <v>3.6768265000000002</v>
      </c>
      <c r="AZ6" s="1">
        <f t="shared" ref="AZ6:AZ19" si="49">+AY6*$C6/100</f>
        <v>0</v>
      </c>
      <c r="BA6">
        <f t="shared" ref="BA6:BA19" si="50">BC7</f>
        <v>2.948496</v>
      </c>
      <c r="BB6" s="1">
        <f t="shared" ref="BB6:BB19" si="51">+BA6*$C6/100</f>
        <v>0</v>
      </c>
      <c r="BC6">
        <f t="shared" ref="BC6:BC19" si="52">BE7</f>
        <v>2.2457595000000001</v>
      </c>
      <c r="BD6" s="1">
        <f t="shared" ref="BD6:BD19" si="53">+BC6*$C6/100</f>
        <v>0</v>
      </c>
      <c r="BE6">
        <f t="shared" ref="BE6:BE19" si="54">BG7</f>
        <v>1.5701639999999999</v>
      </c>
      <c r="BF6" s="1">
        <f t="shared" ref="BF6:BF19" si="55">+BE6*$C6/100</f>
        <v>0</v>
      </c>
      <c r="BG6">
        <f t="shared" ref="BG6:BG19" si="56">BI7</f>
        <v>0.92224329999999999</v>
      </c>
      <c r="BH6" s="1">
        <f t="shared" ref="BH6:BH19" si="57">+BG6*$C6/100</f>
        <v>0</v>
      </c>
      <c r="BI6">
        <f t="shared" ref="BI6:BI19" si="58">BK7</f>
        <v>0.30193350000000002</v>
      </c>
      <c r="BJ6" s="1">
        <f t="shared" ref="BJ6:BJ19" si="59">+BI6*$C6/100</f>
        <v>0</v>
      </c>
      <c r="BK6">
        <f t="shared" ref="BK6:BK19" si="60">BM7</f>
        <v>0</v>
      </c>
      <c r="BL6" s="1">
        <f t="shared" ref="BL6:BL19" si="61">+BK6*$C6/100</f>
        <v>0</v>
      </c>
      <c r="BM6">
        <f t="shared" ref="BM6:BM19" si="62">BO7</f>
        <v>0</v>
      </c>
      <c r="BN6" s="1">
        <f t="shared" ref="BN6:BN19" si="63">+BM6*$C6/100</f>
        <v>0</v>
      </c>
      <c r="BO6">
        <f t="shared" ref="BO6:BO19" si="64">BQ7</f>
        <v>0</v>
      </c>
      <c r="BP6" s="1">
        <f t="shared" ref="BP6:BP19" si="65">+BO6*$C6/100</f>
        <v>0</v>
      </c>
      <c r="BQ6">
        <f t="shared" ref="BQ6:BQ19" si="66">BS7</f>
        <v>0</v>
      </c>
      <c r="BR6" s="1">
        <f t="shared" ref="BR6:BR19" si="67">+BQ6*$C6/100</f>
        <v>0</v>
      </c>
      <c r="BS6">
        <f t="shared" ref="BS6:BS19" si="68">BU7</f>
        <v>0</v>
      </c>
      <c r="BT6" s="1">
        <f t="shared" ref="BT6:BT19" si="69">+BS6*$C6/100</f>
        <v>0</v>
      </c>
      <c r="BU6">
        <f t="shared" ref="BU6:BU19" si="70">BW7</f>
        <v>0</v>
      </c>
      <c r="BV6" s="1">
        <f t="shared" ref="BV6:BV19" si="71">+BU6*$C6/100</f>
        <v>0</v>
      </c>
      <c r="BW6">
        <f t="shared" ref="BW6:BW19" si="72">BY7</f>
        <v>0</v>
      </c>
      <c r="BX6" s="1">
        <f t="shared" ref="BX6:BX19" si="73">+BW6*$C6/100</f>
        <v>0</v>
      </c>
      <c r="BY6">
        <f t="shared" ref="BY6:BY19" si="74">CA7</f>
        <v>0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369.1</v>
      </c>
      <c r="B7">
        <f t="shared" ref="B7:B18" si="116">B8-1</f>
        <v>1901</v>
      </c>
      <c r="C7" s="8">
        <v>0</v>
      </c>
      <c r="E7">
        <f t="shared" si="2"/>
        <v>31.485932999999999</v>
      </c>
      <c r="F7" s="1">
        <f t="shared" si="3"/>
        <v>0</v>
      </c>
      <c r="G7">
        <f t="shared" si="4"/>
        <v>30.026510900000002</v>
      </c>
      <c r="H7" s="1">
        <f t="shared" si="5"/>
        <v>0</v>
      </c>
      <c r="I7">
        <f t="shared" si="6"/>
        <v>28.579470000000001</v>
      </c>
      <c r="J7" s="1">
        <f t="shared" si="7"/>
        <v>0</v>
      </c>
      <c r="K7">
        <f t="shared" si="8"/>
        <v>27.147531600000001</v>
      </c>
      <c r="L7" s="1">
        <f t="shared" si="9"/>
        <v>0</v>
      </c>
      <c r="M7">
        <f t="shared" si="10"/>
        <v>25.732023000000002</v>
      </c>
      <c r="N7" s="1">
        <f t="shared" si="11"/>
        <v>0</v>
      </c>
      <c r="O7">
        <f t="shared" si="12"/>
        <v>24.3350179</v>
      </c>
      <c r="P7" s="1">
        <f t="shared" si="13"/>
        <v>0</v>
      </c>
      <c r="Q7">
        <f t="shared" si="14"/>
        <v>22.959706000000001</v>
      </c>
      <c r="R7" s="1">
        <f t="shared" si="15"/>
        <v>0</v>
      </c>
      <c r="S7">
        <f t="shared" si="16"/>
        <v>21.606971900000001</v>
      </c>
      <c r="T7" s="1">
        <f t="shared" si="17"/>
        <v>0</v>
      </c>
      <c r="U7">
        <f t="shared" si="18"/>
        <v>20.278739999999999</v>
      </c>
      <c r="V7" s="1">
        <f t="shared" si="19"/>
        <v>0</v>
      </c>
      <c r="W7">
        <f t="shared" si="20"/>
        <v>18.978621199999999</v>
      </c>
      <c r="X7" s="1">
        <f t="shared" si="21"/>
        <v>0</v>
      </c>
      <c r="Y7">
        <f t="shared" si="22"/>
        <v>17.706917700000002</v>
      </c>
      <c r="Z7" s="1">
        <f t="shared" si="23"/>
        <v>0</v>
      </c>
      <c r="AA7">
        <f t="shared" si="24"/>
        <v>16.465366</v>
      </c>
      <c r="AB7" s="1">
        <f t="shared" si="25"/>
        <v>0</v>
      </c>
      <c r="AC7">
        <f t="shared" si="26"/>
        <v>15.2575263</v>
      </c>
      <c r="AD7" s="1">
        <f t="shared" si="27"/>
        <v>0</v>
      </c>
      <c r="AE7">
        <f t="shared" si="28"/>
        <v>14.083344200000001</v>
      </c>
      <c r="AF7" s="1">
        <f t="shared" si="29"/>
        <v>0</v>
      </c>
      <c r="AG7">
        <f t="shared" si="30"/>
        <v>12.9440907</v>
      </c>
      <c r="AH7" s="1">
        <f t="shared" si="31"/>
        <v>0</v>
      </c>
      <c r="AI7">
        <f t="shared" si="32"/>
        <v>11.842967700000001</v>
      </c>
      <c r="AJ7" s="1">
        <f t="shared" si="33"/>
        <v>0</v>
      </c>
      <c r="AK7">
        <f t="shared" si="34"/>
        <v>10.77952</v>
      </c>
      <c r="AL7" s="1">
        <f t="shared" si="35"/>
        <v>0</v>
      </c>
      <c r="AM7">
        <f t="shared" si="36"/>
        <v>9.7542763000000008</v>
      </c>
      <c r="AN7" s="1">
        <f t="shared" si="37"/>
        <v>0</v>
      </c>
      <c r="AO7">
        <f t="shared" si="38"/>
        <v>8.7697102000000005</v>
      </c>
      <c r="AP7" s="1">
        <f t="shared" si="39"/>
        <v>0</v>
      </c>
      <c r="AQ7">
        <f t="shared" si="40"/>
        <v>7.8247863000000004</v>
      </c>
      <c r="AR7" s="1">
        <f t="shared" si="41"/>
        <v>0</v>
      </c>
      <c r="AS7">
        <f t="shared" si="42"/>
        <v>6.9189258000000002</v>
      </c>
      <c r="AT7" s="1">
        <f t="shared" si="43"/>
        <v>0</v>
      </c>
      <c r="AU7">
        <f t="shared" si="44"/>
        <v>6.0533237</v>
      </c>
      <c r="AV7" s="1">
        <f t="shared" si="45"/>
        <v>0</v>
      </c>
      <c r="AW7">
        <f t="shared" si="46"/>
        <v>5.2258756000000002</v>
      </c>
      <c r="AX7" s="1">
        <f t="shared" si="47"/>
        <v>0</v>
      </c>
      <c r="AY7">
        <f t="shared" si="48"/>
        <v>4.4342097999999996</v>
      </c>
      <c r="AZ7" s="1">
        <f t="shared" si="49"/>
        <v>0</v>
      </c>
      <c r="BA7">
        <f t="shared" si="50"/>
        <v>3.6768265000000002</v>
      </c>
      <c r="BB7" s="1">
        <f t="shared" si="51"/>
        <v>0</v>
      </c>
      <c r="BC7">
        <f t="shared" si="52"/>
        <v>2.948496</v>
      </c>
      <c r="BD7" s="1">
        <f t="shared" si="53"/>
        <v>0</v>
      </c>
      <c r="BE7">
        <f t="shared" si="54"/>
        <v>2.2457595000000001</v>
      </c>
      <c r="BF7" s="1">
        <f t="shared" si="55"/>
        <v>0</v>
      </c>
      <c r="BG7">
        <f t="shared" si="56"/>
        <v>1.5701639999999999</v>
      </c>
      <c r="BH7" s="1">
        <f t="shared" si="57"/>
        <v>0</v>
      </c>
      <c r="BI7">
        <f t="shared" si="58"/>
        <v>0.92224329999999999</v>
      </c>
      <c r="BJ7" s="1">
        <f t="shared" si="59"/>
        <v>0</v>
      </c>
      <c r="BK7">
        <f t="shared" si="60"/>
        <v>0.30193350000000002</v>
      </c>
      <c r="BL7" s="1">
        <f t="shared" si="61"/>
        <v>0</v>
      </c>
      <c r="BM7">
        <f t="shared" si="62"/>
        <v>0</v>
      </c>
      <c r="BN7" s="1">
        <f t="shared" si="63"/>
        <v>0</v>
      </c>
      <c r="BO7">
        <f t="shared" si="64"/>
        <v>0</v>
      </c>
      <c r="BP7" s="1">
        <f t="shared" si="65"/>
        <v>0</v>
      </c>
      <c r="BQ7">
        <f t="shared" si="66"/>
        <v>0</v>
      </c>
      <c r="BR7" s="1">
        <f t="shared" si="67"/>
        <v>0</v>
      </c>
      <c r="BS7">
        <f t="shared" si="68"/>
        <v>0</v>
      </c>
      <c r="BT7" s="1">
        <f t="shared" si="69"/>
        <v>0</v>
      </c>
      <c r="BU7">
        <f t="shared" si="70"/>
        <v>0</v>
      </c>
      <c r="BV7" s="1">
        <f t="shared" si="71"/>
        <v>0</v>
      </c>
      <c r="BW7">
        <f t="shared" si="72"/>
        <v>0</v>
      </c>
      <c r="BX7" s="1">
        <f t="shared" si="73"/>
        <v>0</v>
      </c>
      <c r="BY7">
        <f t="shared" si="74"/>
        <v>0</v>
      </c>
      <c r="BZ7" s="1">
        <f t="shared" si="75"/>
        <v>0</v>
      </c>
      <c r="CA7">
        <f t="shared" si="76"/>
        <v>0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369.1</v>
      </c>
      <c r="B8">
        <f t="shared" si="116"/>
        <v>1902</v>
      </c>
      <c r="C8" s="8">
        <v>0</v>
      </c>
      <c r="E8">
        <f t="shared" si="2"/>
        <v>32.955664200000001</v>
      </c>
      <c r="F8" s="1">
        <f t="shared" si="3"/>
        <v>0</v>
      </c>
      <c r="G8">
        <f t="shared" si="4"/>
        <v>31.485932999999999</v>
      </c>
      <c r="H8" s="1">
        <f t="shared" si="5"/>
        <v>0</v>
      </c>
      <c r="I8">
        <f t="shared" si="6"/>
        <v>30.026510900000002</v>
      </c>
      <c r="J8" s="1">
        <f t="shared" si="7"/>
        <v>0</v>
      </c>
      <c r="K8">
        <f t="shared" si="8"/>
        <v>28.579470000000001</v>
      </c>
      <c r="L8" s="1">
        <f t="shared" si="9"/>
        <v>0</v>
      </c>
      <c r="M8">
        <f t="shared" si="10"/>
        <v>27.147531600000001</v>
      </c>
      <c r="N8" s="1">
        <f t="shared" si="11"/>
        <v>0</v>
      </c>
      <c r="O8">
        <f t="shared" si="12"/>
        <v>25.732023000000002</v>
      </c>
      <c r="P8" s="1">
        <f t="shared" si="13"/>
        <v>0</v>
      </c>
      <c r="Q8">
        <f t="shared" si="14"/>
        <v>24.3350179</v>
      </c>
      <c r="R8" s="1">
        <f t="shared" si="15"/>
        <v>0</v>
      </c>
      <c r="S8">
        <f t="shared" si="16"/>
        <v>22.959706000000001</v>
      </c>
      <c r="T8" s="1">
        <f t="shared" si="17"/>
        <v>0</v>
      </c>
      <c r="U8">
        <f t="shared" si="18"/>
        <v>21.606971900000001</v>
      </c>
      <c r="V8" s="1">
        <f t="shared" si="19"/>
        <v>0</v>
      </c>
      <c r="W8">
        <f t="shared" si="20"/>
        <v>20.278739999999999</v>
      </c>
      <c r="X8" s="1">
        <f t="shared" si="21"/>
        <v>0</v>
      </c>
      <c r="Y8">
        <f t="shared" si="22"/>
        <v>18.978621199999999</v>
      </c>
      <c r="Z8" s="1">
        <f t="shared" si="23"/>
        <v>0</v>
      </c>
      <c r="AA8">
        <f t="shared" si="24"/>
        <v>17.706917700000002</v>
      </c>
      <c r="AB8" s="1">
        <f t="shared" si="25"/>
        <v>0</v>
      </c>
      <c r="AC8">
        <f t="shared" si="26"/>
        <v>16.465366</v>
      </c>
      <c r="AD8" s="1">
        <f t="shared" si="27"/>
        <v>0</v>
      </c>
      <c r="AE8">
        <f t="shared" si="28"/>
        <v>15.2575263</v>
      </c>
      <c r="AF8" s="1">
        <f t="shared" si="29"/>
        <v>0</v>
      </c>
      <c r="AG8">
        <f t="shared" si="30"/>
        <v>14.083344200000001</v>
      </c>
      <c r="AH8" s="1">
        <f t="shared" si="31"/>
        <v>0</v>
      </c>
      <c r="AI8">
        <f t="shared" si="32"/>
        <v>12.9440907</v>
      </c>
      <c r="AJ8" s="1">
        <f t="shared" si="33"/>
        <v>0</v>
      </c>
      <c r="AK8">
        <f t="shared" si="34"/>
        <v>11.842967700000001</v>
      </c>
      <c r="AL8" s="1">
        <f t="shared" si="35"/>
        <v>0</v>
      </c>
      <c r="AM8">
        <f t="shared" si="36"/>
        <v>10.77952</v>
      </c>
      <c r="AN8" s="1">
        <f t="shared" si="37"/>
        <v>0</v>
      </c>
      <c r="AO8">
        <f t="shared" si="38"/>
        <v>9.7542763000000008</v>
      </c>
      <c r="AP8" s="1">
        <f t="shared" si="39"/>
        <v>0</v>
      </c>
      <c r="AQ8">
        <f t="shared" si="40"/>
        <v>8.7697102000000005</v>
      </c>
      <c r="AR8" s="1">
        <f t="shared" si="41"/>
        <v>0</v>
      </c>
      <c r="AS8">
        <f t="shared" si="42"/>
        <v>7.8247863000000004</v>
      </c>
      <c r="AT8" s="1">
        <f t="shared" si="43"/>
        <v>0</v>
      </c>
      <c r="AU8">
        <f t="shared" si="44"/>
        <v>6.9189258000000002</v>
      </c>
      <c r="AV8" s="1">
        <f t="shared" si="45"/>
        <v>0</v>
      </c>
      <c r="AW8">
        <f t="shared" si="46"/>
        <v>6.0533237</v>
      </c>
      <c r="AX8" s="1">
        <f t="shared" si="47"/>
        <v>0</v>
      </c>
      <c r="AY8">
        <f t="shared" si="48"/>
        <v>5.2258756000000002</v>
      </c>
      <c r="AZ8" s="1">
        <f t="shared" si="49"/>
        <v>0</v>
      </c>
      <c r="BA8">
        <f t="shared" si="50"/>
        <v>4.4342097999999996</v>
      </c>
      <c r="BB8" s="1">
        <f t="shared" si="51"/>
        <v>0</v>
      </c>
      <c r="BC8">
        <f t="shared" si="52"/>
        <v>3.6768265000000002</v>
      </c>
      <c r="BD8" s="1">
        <f t="shared" si="53"/>
        <v>0</v>
      </c>
      <c r="BE8">
        <f t="shared" si="54"/>
        <v>2.948496</v>
      </c>
      <c r="BF8" s="1">
        <f t="shared" si="55"/>
        <v>0</v>
      </c>
      <c r="BG8">
        <f t="shared" si="56"/>
        <v>2.2457595000000001</v>
      </c>
      <c r="BH8" s="1">
        <f t="shared" si="57"/>
        <v>0</v>
      </c>
      <c r="BI8">
        <f t="shared" si="58"/>
        <v>1.5701639999999999</v>
      </c>
      <c r="BJ8" s="1">
        <f t="shared" si="59"/>
        <v>0</v>
      </c>
      <c r="BK8">
        <f t="shared" si="60"/>
        <v>0.92224329999999999</v>
      </c>
      <c r="BL8" s="1">
        <f t="shared" si="61"/>
        <v>0</v>
      </c>
      <c r="BM8">
        <f t="shared" si="62"/>
        <v>0.30193350000000002</v>
      </c>
      <c r="BN8" s="1">
        <f t="shared" si="63"/>
        <v>0</v>
      </c>
      <c r="BO8">
        <f t="shared" si="64"/>
        <v>0</v>
      </c>
      <c r="BP8" s="1">
        <f t="shared" si="65"/>
        <v>0</v>
      </c>
      <c r="BQ8">
        <f t="shared" si="66"/>
        <v>0</v>
      </c>
      <c r="BR8" s="1">
        <f t="shared" si="67"/>
        <v>0</v>
      </c>
      <c r="BS8">
        <f t="shared" si="68"/>
        <v>0</v>
      </c>
      <c r="BT8" s="1">
        <f t="shared" si="69"/>
        <v>0</v>
      </c>
      <c r="BU8">
        <f t="shared" si="70"/>
        <v>0</v>
      </c>
      <c r="BV8" s="1">
        <f t="shared" si="71"/>
        <v>0</v>
      </c>
      <c r="BW8">
        <f t="shared" si="72"/>
        <v>0</v>
      </c>
      <c r="BX8" s="1">
        <f t="shared" si="73"/>
        <v>0</v>
      </c>
      <c r="BY8">
        <f t="shared" si="74"/>
        <v>0</v>
      </c>
      <c r="BZ8" s="1">
        <f t="shared" si="75"/>
        <v>0</v>
      </c>
      <c r="CA8">
        <f t="shared" si="76"/>
        <v>0</v>
      </c>
      <c r="CB8" s="1">
        <f t="shared" si="77"/>
        <v>0</v>
      </c>
      <c r="CC8">
        <f t="shared" si="78"/>
        <v>0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369.1</v>
      </c>
      <c r="B9">
        <f t="shared" si="116"/>
        <v>1903</v>
      </c>
      <c r="C9" s="8">
        <v>0</v>
      </c>
      <c r="E9">
        <f t="shared" si="2"/>
        <v>34.434071400000001</v>
      </c>
      <c r="F9" s="1">
        <f t="shared" si="3"/>
        <v>0</v>
      </c>
      <c r="G9">
        <f t="shared" si="4"/>
        <v>32.955664200000001</v>
      </c>
      <c r="H9" s="1">
        <f t="shared" si="5"/>
        <v>0</v>
      </c>
      <c r="I9">
        <f t="shared" si="6"/>
        <v>31.485932999999999</v>
      </c>
      <c r="J9" s="1">
        <f t="shared" si="7"/>
        <v>0</v>
      </c>
      <c r="K9">
        <f t="shared" si="8"/>
        <v>30.026510900000002</v>
      </c>
      <c r="L9" s="1">
        <f t="shared" si="9"/>
        <v>0</v>
      </c>
      <c r="M9">
        <f t="shared" si="10"/>
        <v>28.579470000000001</v>
      </c>
      <c r="N9" s="1">
        <f t="shared" si="11"/>
        <v>0</v>
      </c>
      <c r="O9">
        <f t="shared" si="12"/>
        <v>27.147531600000001</v>
      </c>
      <c r="P9" s="1">
        <f t="shared" si="13"/>
        <v>0</v>
      </c>
      <c r="Q9">
        <f t="shared" si="14"/>
        <v>25.732023000000002</v>
      </c>
      <c r="R9" s="1">
        <f t="shared" si="15"/>
        <v>0</v>
      </c>
      <c r="S9">
        <f t="shared" si="16"/>
        <v>24.3350179</v>
      </c>
      <c r="T9" s="1">
        <f t="shared" si="17"/>
        <v>0</v>
      </c>
      <c r="U9">
        <f t="shared" si="18"/>
        <v>22.959706000000001</v>
      </c>
      <c r="V9" s="1">
        <f t="shared" si="19"/>
        <v>0</v>
      </c>
      <c r="W9">
        <f t="shared" si="20"/>
        <v>21.606971900000001</v>
      </c>
      <c r="X9" s="1">
        <f t="shared" si="21"/>
        <v>0</v>
      </c>
      <c r="Y9">
        <f t="shared" si="22"/>
        <v>20.278739999999999</v>
      </c>
      <c r="Z9" s="1">
        <f t="shared" si="23"/>
        <v>0</v>
      </c>
      <c r="AA9">
        <f t="shared" si="24"/>
        <v>18.978621199999999</v>
      </c>
      <c r="AB9" s="1">
        <f t="shared" si="25"/>
        <v>0</v>
      </c>
      <c r="AC9">
        <f t="shared" si="26"/>
        <v>17.706917700000002</v>
      </c>
      <c r="AD9" s="1">
        <f t="shared" si="27"/>
        <v>0</v>
      </c>
      <c r="AE9">
        <f t="shared" si="28"/>
        <v>16.465366</v>
      </c>
      <c r="AF9" s="1">
        <f t="shared" si="29"/>
        <v>0</v>
      </c>
      <c r="AG9">
        <f t="shared" si="30"/>
        <v>15.2575263</v>
      </c>
      <c r="AH9" s="1">
        <f t="shared" si="31"/>
        <v>0</v>
      </c>
      <c r="AI9">
        <f t="shared" si="32"/>
        <v>14.083344200000001</v>
      </c>
      <c r="AJ9" s="1">
        <f t="shared" si="33"/>
        <v>0</v>
      </c>
      <c r="AK9">
        <f t="shared" si="34"/>
        <v>12.9440907</v>
      </c>
      <c r="AL9" s="1">
        <f t="shared" si="35"/>
        <v>0</v>
      </c>
      <c r="AM9">
        <f t="shared" si="36"/>
        <v>11.842967700000001</v>
      </c>
      <c r="AN9" s="1">
        <f t="shared" si="37"/>
        <v>0</v>
      </c>
      <c r="AO9">
        <f t="shared" si="38"/>
        <v>10.77952</v>
      </c>
      <c r="AP9" s="1">
        <f t="shared" si="39"/>
        <v>0</v>
      </c>
      <c r="AQ9">
        <f t="shared" si="40"/>
        <v>9.7542763000000008</v>
      </c>
      <c r="AR9" s="1">
        <f t="shared" si="41"/>
        <v>0</v>
      </c>
      <c r="AS9">
        <f t="shared" si="42"/>
        <v>8.7697102000000005</v>
      </c>
      <c r="AT9" s="1">
        <f t="shared" si="43"/>
        <v>0</v>
      </c>
      <c r="AU9">
        <f t="shared" si="44"/>
        <v>7.8247863000000004</v>
      </c>
      <c r="AV9" s="1">
        <f t="shared" si="45"/>
        <v>0</v>
      </c>
      <c r="AW9">
        <f t="shared" si="46"/>
        <v>6.9189258000000002</v>
      </c>
      <c r="AX9" s="1">
        <f t="shared" si="47"/>
        <v>0</v>
      </c>
      <c r="AY9">
        <f t="shared" si="48"/>
        <v>6.0533237</v>
      </c>
      <c r="AZ9" s="1">
        <f t="shared" si="49"/>
        <v>0</v>
      </c>
      <c r="BA9">
        <f t="shared" si="50"/>
        <v>5.2258756000000002</v>
      </c>
      <c r="BB9" s="1">
        <f t="shared" si="51"/>
        <v>0</v>
      </c>
      <c r="BC9">
        <f t="shared" si="52"/>
        <v>4.4342097999999996</v>
      </c>
      <c r="BD9" s="1">
        <f t="shared" si="53"/>
        <v>0</v>
      </c>
      <c r="BE9">
        <f t="shared" si="54"/>
        <v>3.6768265000000002</v>
      </c>
      <c r="BF9" s="1">
        <f t="shared" si="55"/>
        <v>0</v>
      </c>
      <c r="BG9">
        <f t="shared" si="56"/>
        <v>2.948496</v>
      </c>
      <c r="BH9" s="1">
        <f t="shared" si="57"/>
        <v>0</v>
      </c>
      <c r="BI9">
        <f t="shared" si="58"/>
        <v>2.2457595000000001</v>
      </c>
      <c r="BJ9" s="1">
        <f t="shared" si="59"/>
        <v>0</v>
      </c>
      <c r="BK9">
        <f t="shared" si="60"/>
        <v>1.5701639999999999</v>
      </c>
      <c r="BL9" s="1">
        <f t="shared" si="61"/>
        <v>0</v>
      </c>
      <c r="BM9">
        <f t="shared" si="62"/>
        <v>0.92224329999999999</v>
      </c>
      <c r="BN9" s="1">
        <f t="shared" si="63"/>
        <v>0</v>
      </c>
      <c r="BO9">
        <f t="shared" si="64"/>
        <v>0.30193350000000002</v>
      </c>
      <c r="BP9" s="1">
        <f t="shared" si="65"/>
        <v>0</v>
      </c>
      <c r="BQ9">
        <f t="shared" si="66"/>
        <v>0</v>
      </c>
      <c r="BR9" s="1">
        <f t="shared" si="67"/>
        <v>0</v>
      </c>
      <c r="BS9">
        <f t="shared" si="68"/>
        <v>0</v>
      </c>
      <c r="BT9" s="1">
        <f t="shared" si="69"/>
        <v>0</v>
      </c>
      <c r="BU9">
        <f t="shared" si="70"/>
        <v>0</v>
      </c>
      <c r="BV9" s="1">
        <f t="shared" si="71"/>
        <v>0</v>
      </c>
      <c r="BW9">
        <f t="shared" si="72"/>
        <v>0</v>
      </c>
      <c r="BX9" s="1">
        <f t="shared" si="73"/>
        <v>0</v>
      </c>
      <c r="BY9">
        <f t="shared" si="74"/>
        <v>0</v>
      </c>
      <c r="BZ9" s="1">
        <f t="shared" si="75"/>
        <v>0</v>
      </c>
      <c r="CA9">
        <f t="shared" si="76"/>
        <v>0</v>
      </c>
      <c r="CB9" s="1">
        <f t="shared" si="77"/>
        <v>0</v>
      </c>
      <c r="CC9">
        <f t="shared" si="78"/>
        <v>0</v>
      </c>
      <c r="CD9" s="1">
        <f t="shared" si="79"/>
        <v>0</v>
      </c>
      <c r="CE9">
        <f t="shared" si="80"/>
        <v>0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369.1</v>
      </c>
      <c r="B10">
        <f t="shared" si="116"/>
        <v>1904</v>
      </c>
      <c r="C10" s="8">
        <v>0</v>
      </c>
      <c r="E10">
        <f t="shared" si="2"/>
        <v>35.918872299999997</v>
      </c>
      <c r="F10" s="1">
        <f t="shared" si="3"/>
        <v>0</v>
      </c>
      <c r="G10">
        <f t="shared" si="4"/>
        <v>34.434071400000001</v>
      </c>
      <c r="H10" s="1">
        <f t="shared" si="5"/>
        <v>0</v>
      </c>
      <c r="I10">
        <f t="shared" si="6"/>
        <v>32.955664200000001</v>
      </c>
      <c r="J10" s="1">
        <f t="shared" si="7"/>
        <v>0</v>
      </c>
      <c r="K10">
        <f t="shared" si="8"/>
        <v>31.485932999999999</v>
      </c>
      <c r="L10" s="1">
        <f t="shared" si="9"/>
        <v>0</v>
      </c>
      <c r="M10">
        <f t="shared" si="10"/>
        <v>30.026510900000002</v>
      </c>
      <c r="N10" s="1">
        <f t="shared" si="11"/>
        <v>0</v>
      </c>
      <c r="O10">
        <f t="shared" si="12"/>
        <v>28.579470000000001</v>
      </c>
      <c r="P10" s="1">
        <f t="shared" si="13"/>
        <v>0</v>
      </c>
      <c r="Q10">
        <f t="shared" si="14"/>
        <v>27.147531600000001</v>
      </c>
      <c r="R10" s="1">
        <f t="shared" si="15"/>
        <v>0</v>
      </c>
      <c r="S10">
        <f t="shared" si="16"/>
        <v>25.732023000000002</v>
      </c>
      <c r="T10" s="1">
        <f t="shared" si="17"/>
        <v>0</v>
      </c>
      <c r="U10">
        <f t="shared" si="18"/>
        <v>24.3350179</v>
      </c>
      <c r="V10" s="1">
        <f t="shared" si="19"/>
        <v>0</v>
      </c>
      <c r="W10">
        <f t="shared" si="20"/>
        <v>22.959706000000001</v>
      </c>
      <c r="X10" s="1">
        <f t="shared" si="21"/>
        <v>0</v>
      </c>
      <c r="Y10">
        <f t="shared" si="22"/>
        <v>21.606971900000001</v>
      </c>
      <c r="Z10" s="1">
        <f t="shared" si="23"/>
        <v>0</v>
      </c>
      <c r="AA10">
        <f t="shared" si="24"/>
        <v>20.278739999999999</v>
      </c>
      <c r="AB10" s="1">
        <f t="shared" si="25"/>
        <v>0</v>
      </c>
      <c r="AC10">
        <f t="shared" si="26"/>
        <v>18.978621199999999</v>
      </c>
      <c r="AD10" s="1">
        <f t="shared" si="27"/>
        <v>0</v>
      </c>
      <c r="AE10">
        <f t="shared" si="28"/>
        <v>17.706917700000002</v>
      </c>
      <c r="AF10" s="1">
        <f t="shared" si="29"/>
        <v>0</v>
      </c>
      <c r="AG10">
        <f t="shared" si="30"/>
        <v>16.465366</v>
      </c>
      <c r="AH10" s="1">
        <f t="shared" si="31"/>
        <v>0</v>
      </c>
      <c r="AI10">
        <f t="shared" si="32"/>
        <v>15.2575263</v>
      </c>
      <c r="AJ10" s="1">
        <f t="shared" si="33"/>
        <v>0</v>
      </c>
      <c r="AK10">
        <f t="shared" si="34"/>
        <v>14.083344200000001</v>
      </c>
      <c r="AL10" s="1">
        <f t="shared" si="35"/>
        <v>0</v>
      </c>
      <c r="AM10">
        <f t="shared" si="36"/>
        <v>12.9440907</v>
      </c>
      <c r="AN10" s="1">
        <f t="shared" si="37"/>
        <v>0</v>
      </c>
      <c r="AO10">
        <f t="shared" si="38"/>
        <v>11.842967700000001</v>
      </c>
      <c r="AP10" s="1">
        <f t="shared" si="39"/>
        <v>0</v>
      </c>
      <c r="AQ10">
        <f t="shared" si="40"/>
        <v>10.77952</v>
      </c>
      <c r="AR10" s="1">
        <f t="shared" si="41"/>
        <v>0</v>
      </c>
      <c r="AS10">
        <f t="shared" si="42"/>
        <v>9.7542763000000008</v>
      </c>
      <c r="AT10" s="1">
        <f t="shared" si="43"/>
        <v>0</v>
      </c>
      <c r="AU10">
        <f t="shared" si="44"/>
        <v>8.7697102000000005</v>
      </c>
      <c r="AV10" s="1">
        <f t="shared" si="45"/>
        <v>0</v>
      </c>
      <c r="AW10">
        <f t="shared" si="46"/>
        <v>7.8247863000000004</v>
      </c>
      <c r="AX10" s="1">
        <f t="shared" si="47"/>
        <v>0</v>
      </c>
      <c r="AY10">
        <f t="shared" si="48"/>
        <v>6.9189258000000002</v>
      </c>
      <c r="AZ10" s="1">
        <f t="shared" si="49"/>
        <v>0</v>
      </c>
      <c r="BA10">
        <f t="shared" si="50"/>
        <v>6.0533237</v>
      </c>
      <c r="BB10" s="1">
        <f t="shared" si="51"/>
        <v>0</v>
      </c>
      <c r="BC10">
        <f t="shared" si="52"/>
        <v>5.2258756000000002</v>
      </c>
      <c r="BD10" s="1">
        <f t="shared" si="53"/>
        <v>0</v>
      </c>
      <c r="BE10">
        <f t="shared" si="54"/>
        <v>4.4342097999999996</v>
      </c>
      <c r="BF10" s="1">
        <f t="shared" si="55"/>
        <v>0</v>
      </c>
      <c r="BG10">
        <f t="shared" si="56"/>
        <v>3.6768265000000002</v>
      </c>
      <c r="BH10" s="1">
        <f t="shared" si="57"/>
        <v>0</v>
      </c>
      <c r="BI10">
        <f t="shared" si="58"/>
        <v>2.948496</v>
      </c>
      <c r="BJ10" s="1">
        <f t="shared" si="59"/>
        <v>0</v>
      </c>
      <c r="BK10">
        <f t="shared" si="60"/>
        <v>2.2457595000000001</v>
      </c>
      <c r="BL10" s="1">
        <f t="shared" si="61"/>
        <v>0</v>
      </c>
      <c r="BM10">
        <f t="shared" si="62"/>
        <v>1.5701639999999999</v>
      </c>
      <c r="BN10" s="1">
        <f t="shared" si="63"/>
        <v>0</v>
      </c>
      <c r="BO10">
        <f t="shared" si="64"/>
        <v>0.92224329999999999</v>
      </c>
      <c r="BP10" s="1">
        <f t="shared" si="65"/>
        <v>0</v>
      </c>
      <c r="BQ10">
        <f t="shared" si="66"/>
        <v>0.30193350000000002</v>
      </c>
      <c r="BR10" s="1">
        <f t="shared" si="67"/>
        <v>0</v>
      </c>
      <c r="BS10">
        <f t="shared" si="68"/>
        <v>0</v>
      </c>
      <c r="BT10" s="1">
        <f t="shared" si="69"/>
        <v>0</v>
      </c>
      <c r="BU10">
        <f t="shared" si="70"/>
        <v>0</v>
      </c>
      <c r="BV10" s="1">
        <f t="shared" si="71"/>
        <v>0</v>
      </c>
      <c r="BW10">
        <f t="shared" si="72"/>
        <v>0</v>
      </c>
      <c r="BX10" s="1">
        <f t="shared" si="73"/>
        <v>0</v>
      </c>
      <c r="BY10">
        <f t="shared" si="74"/>
        <v>0</v>
      </c>
      <c r="BZ10" s="1">
        <f t="shared" si="75"/>
        <v>0</v>
      </c>
      <c r="CA10">
        <f t="shared" si="76"/>
        <v>0</v>
      </c>
      <c r="CB10" s="1">
        <f t="shared" si="77"/>
        <v>0</v>
      </c>
      <c r="CC10">
        <f t="shared" si="78"/>
        <v>0</v>
      </c>
      <c r="CD10" s="1">
        <f t="shared" si="79"/>
        <v>0</v>
      </c>
      <c r="CE10">
        <f t="shared" si="80"/>
        <v>0</v>
      </c>
      <c r="CF10" s="1">
        <f t="shared" si="81"/>
        <v>0</v>
      </c>
      <c r="CG10">
        <f t="shared" si="82"/>
        <v>0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369.1</v>
      </c>
      <c r="B11">
        <f t="shared" si="116"/>
        <v>1905</v>
      </c>
      <c r="C11" s="8">
        <v>0</v>
      </c>
      <c r="E11">
        <f t="shared" si="2"/>
        <v>37.408112299999999</v>
      </c>
      <c r="F11" s="1">
        <f t="shared" si="3"/>
        <v>0</v>
      </c>
      <c r="G11">
        <f t="shared" si="4"/>
        <v>35.918872299999997</v>
      </c>
      <c r="H11" s="1">
        <f t="shared" si="5"/>
        <v>0</v>
      </c>
      <c r="I11">
        <f t="shared" si="6"/>
        <v>34.434071400000001</v>
      </c>
      <c r="J11" s="1">
        <f t="shared" si="7"/>
        <v>0</v>
      </c>
      <c r="K11">
        <f t="shared" si="8"/>
        <v>32.955664200000001</v>
      </c>
      <c r="L11" s="1">
        <f t="shared" si="9"/>
        <v>0</v>
      </c>
      <c r="M11">
        <f t="shared" si="10"/>
        <v>31.485932999999999</v>
      </c>
      <c r="N11" s="1">
        <f t="shared" si="11"/>
        <v>0</v>
      </c>
      <c r="O11">
        <f t="shared" si="12"/>
        <v>30.026510900000002</v>
      </c>
      <c r="P11" s="1">
        <f t="shared" si="13"/>
        <v>0</v>
      </c>
      <c r="Q11">
        <f t="shared" si="14"/>
        <v>28.579470000000001</v>
      </c>
      <c r="R11" s="1">
        <f t="shared" si="15"/>
        <v>0</v>
      </c>
      <c r="S11">
        <f t="shared" si="16"/>
        <v>27.147531600000001</v>
      </c>
      <c r="T11" s="1">
        <f t="shared" si="17"/>
        <v>0</v>
      </c>
      <c r="U11">
        <f t="shared" si="18"/>
        <v>25.732023000000002</v>
      </c>
      <c r="V11" s="1">
        <f t="shared" si="19"/>
        <v>0</v>
      </c>
      <c r="W11">
        <f t="shared" si="20"/>
        <v>24.3350179</v>
      </c>
      <c r="X11" s="1">
        <f t="shared" si="21"/>
        <v>0</v>
      </c>
      <c r="Y11">
        <f t="shared" si="22"/>
        <v>22.959706000000001</v>
      </c>
      <c r="Z11" s="1">
        <f t="shared" si="23"/>
        <v>0</v>
      </c>
      <c r="AA11">
        <f t="shared" si="24"/>
        <v>21.606971900000001</v>
      </c>
      <c r="AB11" s="1">
        <f t="shared" si="25"/>
        <v>0</v>
      </c>
      <c r="AC11">
        <f t="shared" si="26"/>
        <v>20.278739999999999</v>
      </c>
      <c r="AD11" s="1">
        <f t="shared" si="27"/>
        <v>0</v>
      </c>
      <c r="AE11">
        <f t="shared" si="28"/>
        <v>18.978621199999999</v>
      </c>
      <c r="AF11" s="1">
        <f t="shared" si="29"/>
        <v>0</v>
      </c>
      <c r="AG11">
        <f t="shared" si="30"/>
        <v>17.706917700000002</v>
      </c>
      <c r="AH11" s="1">
        <f t="shared" si="31"/>
        <v>0</v>
      </c>
      <c r="AI11">
        <f t="shared" si="32"/>
        <v>16.465366</v>
      </c>
      <c r="AJ11" s="1">
        <f t="shared" si="33"/>
        <v>0</v>
      </c>
      <c r="AK11">
        <f t="shared" si="34"/>
        <v>15.2575263</v>
      </c>
      <c r="AL11" s="1">
        <f t="shared" si="35"/>
        <v>0</v>
      </c>
      <c r="AM11">
        <f t="shared" si="36"/>
        <v>14.083344200000001</v>
      </c>
      <c r="AN11" s="1">
        <f t="shared" si="37"/>
        <v>0</v>
      </c>
      <c r="AO11">
        <f t="shared" si="38"/>
        <v>12.9440907</v>
      </c>
      <c r="AP11" s="1">
        <f t="shared" si="39"/>
        <v>0</v>
      </c>
      <c r="AQ11">
        <f t="shared" si="40"/>
        <v>11.842967700000001</v>
      </c>
      <c r="AR11" s="1">
        <f t="shared" si="41"/>
        <v>0</v>
      </c>
      <c r="AS11">
        <f t="shared" si="42"/>
        <v>10.77952</v>
      </c>
      <c r="AT11" s="1">
        <f t="shared" si="43"/>
        <v>0</v>
      </c>
      <c r="AU11">
        <f t="shared" si="44"/>
        <v>9.7542763000000008</v>
      </c>
      <c r="AV11" s="1">
        <f t="shared" si="45"/>
        <v>0</v>
      </c>
      <c r="AW11">
        <f t="shared" si="46"/>
        <v>8.7697102000000005</v>
      </c>
      <c r="AX11" s="1">
        <f t="shared" si="47"/>
        <v>0</v>
      </c>
      <c r="AY11">
        <f t="shared" si="48"/>
        <v>7.8247863000000004</v>
      </c>
      <c r="AZ11" s="1">
        <f t="shared" si="49"/>
        <v>0</v>
      </c>
      <c r="BA11">
        <f t="shared" si="50"/>
        <v>6.9189258000000002</v>
      </c>
      <c r="BB11" s="1">
        <f t="shared" si="51"/>
        <v>0</v>
      </c>
      <c r="BC11">
        <f t="shared" si="52"/>
        <v>6.0533237</v>
      </c>
      <c r="BD11" s="1">
        <f t="shared" si="53"/>
        <v>0</v>
      </c>
      <c r="BE11">
        <f t="shared" si="54"/>
        <v>5.2258756000000002</v>
      </c>
      <c r="BF11" s="1">
        <f t="shared" si="55"/>
        <v>0</v>
      </c>
      <c r="BG11">
        <f t="shared" si="56"/>
        <v>4.4342097999999996</v>
      </c>
      <c r="BH11" s="1">
        <f t="shared" si="57"/>
        <v>0</v>
      </c>
      <c r="BI11">
        <f t="shared" si="58"/>
        <v>3.6768265000000002</v>
      </c>
      <c r="BJ11" s="1">
        <f t="shared" si="59"/>
        <v>0</v>
      </c>
      <c r="BK11">
        <f t="shared" si="60"/>
        <v>2.948496</v>
      </c>
      <c r="BL11" s="1">
        <f t="shared" si="61"/>
        <v>0</v>
      </c>
      <c r="BM11">
        <f t="shared" si="62"/>
        <v>2.2457595000000001</v>
      </c>
      <c r="BN11" s="1">
        <f t="shared" si="63"/>
        <v>0</v>
      </c>
      <c r="BO11">
        <f t="shared" si="64"/>
        <v>1.5701639999999999</v>
      </c>
      <c r="BP11" s="1">
        <f t="shared" si="65"/>
        <v>0</v>
      </c>
      <c r="BQ11">
        <f t="shared" si="66"/>
        <v>0.92224329999999999</v>
      </c>
      <c r="BR11" s="1">
        <f t="shared" si="67"/>
        <v>0</v>
      </c>
      <c r="BS11">
        <f t="shared" si="68"/>
        <v>0.30193350000000002</v>
      </c>
      <c r="BT11" s="1">
        <f t="shared" si="69"/>
        <v>0</v>
      </c>
      <c r="BU11">
        <f t="shared" si="70"/>
        <v>0</v>
      </c>
      <c r="BV11" s="1">
        <f t="shared" si="71"/>
        <v>0</v>
      </c>
      <c r="BW11">
        <f t="shared" si="72"/>
        <v>0</v>
      </c>
      <c r="BX11" s="1">
        <f t="shared" si="73"/>
        <v>0</v>
      </c>
      <c r="BY11">
        <f t="shared" si="74"/>
        <v>0</v>
      </c>
      <c r="BZ11" s="1">
        <f t="shared" si="75"/>
        <v>0</v>
      </c>
      <c r="CA11">
        <f t="shared" si="76"/>
        <v>0</v>
      </c>
      <c r="CB11" s="1">
        <f t="shared" si="77"/>
        <v>0</v>
      </c>
      <c r="CC11">
        <f t="shared" si="78"/>
        <v>0</v>
      </c>
      <c r="CD11" s="1">
        <f t="shared" si="79"/>
        <v>0</v>
      </c>
      <c r="CE11">
        <f t="shared" si="80"/>
        <v>0</v>
      </c>
      <c r="CF11" s="1">
        <f t="shared" si="81"/>
        <v>0</v>
      </c>
      <c r="CG11">
        <f t="shared" si="82"/>
        <v>0</v>
      </c>
      <c r="CH11" s="1">
        <f t="shared" si="83"/>
        <v>0</v>
      </c>
      <c r="CI11">
        <f t="shared" si="84"/>
        <v>0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369.1</v>
      </c>
      <c r="B12">
        <f t="shared" si="116"/>
        <v>1906</v>
      </c>
      <c r="C12" s="8">
        <v>0</v>
      </c>
      <c r="E12">
        <f t="shared" si="2"/>
        <v>38.900039800000002</v>
      </c>
      <c r="F12" s="1">
        <f t="shared" si="3"/>
        <v>0</v>
      </c>
      <c r="G12">
        <f t="shared" si="4"/>
        <v>37.408112299999999</v>
      </c>
      <c r="H12" s="1">
        <f t="shared" si="5"/>
        <v>0</v>
      </c>
      <c r="I12">
        <f t="shared" si="6"/>
        <v>35.918872299999997</v>
      </c>
      <c r="J12" s="1">
        <f t="shared" si="7"/>
        <v>0</v>
      </c>
      <c r="K12">
        <f t="shared" si="8"/>
        <v>34.434071400000001</v>
      </c>
      <c r="L12" s="1">
        <f t="shared" si="9"/>
        <v>0</v>
      </c>
      <c r="M12">
        <f t="shared" si="10"/>
        <v>32.955664200000001</v>
      </c>
      <c r="N12" s="1">
        <f t="shared" si="11"/>
        <v>0</v>
      </c>
      <c r="O12">
        <f t="shared" si="12"/>
        <v>31.485932999999999</v>
      </c>
      <c r="P12" s="1">
        <f t="shared" si="13"/>
        <v>0</v>
      </c>
      <c r="Q12">
        <f t="shared" si="14"/>
        <v>30.026510900000002</v>
      </c>
      <c r="R12" s="1">
        <f t="shared" si="15"/>
        <v>0</v>
      </c>
      <c r="S12">
        <f t="shared" si="16"/>
        <v>28.579470000000001</v>
      </c>
      <c r="T12" s="1">
        <f t="shared" si="17"/>
        <v>0</v>
      </c>
      <c r="U12">
        <f t="shared" si="18"/>
        <v>27.147531600000001</v>
      </c>
      <c r="V12" s="1">
        <f t="shared" si="19"/>
        <v>0</v>
      </c>
      <c r="W12">
        <f t="shared" si="20"/>
        <v>25.732023000000002</v>
      </c>
      <c r="X12" s="1">
        <f t="shared" si="21"/>
        <v>0</v>
      </c>
      <c r="Y12">
        <f t="shared" si="22"/>
        <v>24.3350179</v>
      </c>
      <c r="Z12" s="1">
        <f t="shared" si="23"/>
        <v>0</v>
      </c>
      <c r="AA12">
        <f t="shared" si="24"/>
        <v>22.959706000000001</v>
      </c>
      <c r="AB12" s="1">
        <f t="shared" si="25"/>
        <v>0</v>
      </c>
      <c r="AC12">
        <f t="shared" si="26"/>
        <v>21.606971900000001</v>
      </c>
      <c r="AD12" s="1">
        <f t="shared" si="27"/>
        <v>0</v>
      </c>
      <c r="AE12">
        <f t="shared" si="28"/>
        <v>20.278739999999999</v>
      </c>
      <c r="AF12" s="1">
        <f t="shared" si="29"/>
        <v>0</v>
      </c>
      <c r="AG12">
        <f t="shared" si="30"/>
        <v>18.978621199999999</v>
      </c>
      <c r="AH12" s="1">
        <f t="shared" si="31"/>
        <v>0</v>
      </c>
      <c r="AI12">
        <f t="shared" si="32"/>
        <v>17.706917700000002</v>
      </c>
      <c r="AJ12" s="1">
        <f t="shared" si="33"/>
        <v>0</v>
      </c>
      <c r="AK12">
        <f t="shared" si="34"/>
        <v>16.465366</v>
      </c>
      <c r="AL12" s="1">
        <f t="shared" si="35"/>
        <v>0</v>
      </c>
      <c r="AM12">
        <f t="shared" si="36"/>
        <v>15.2575263</v>
      </c>
      <c r="AN12" s="1">
        <f t="shared" si="37"/>
        <v>0</v>
      </c>
      <c r="AO12">
        <f t="shared" si="38"/>
        <v>14.083344200000001</v>
      </c>
      <c r="AP12" s="1">
        <f t="shared" si="39"/>
        <v>0</v>
      </c>
      <c r="AQ12">
        <f t="shared" si="40"/>
        <v>12.9440907</v>
      </c>
      <c r="AR12" s="1">
        <f t="shared" si="41"/>
        <v>0</v>
      </c>
      <c r="AS12">
        <f t="shared" si="42"/>
        <v>11.842967700000001</v>
      </c>
      <c r="AT12" s="1">
        <f t="shared" si="43"/>
        <v>0</v>
      </c>
      <c r="AU12">
        <f t="shared" si="44"/>
        <v>10.77952</v>
      </c>
      <c r="AV12" s="1">
        <f t="shared" si="45"/>
        <v>0</v>
      </c>
      <c r="AW12">
        <f t="shared" si="46"/>
        <v>9.7542763000000008</v>
      </c>
      <c r="AX12" s="1">
        <f t="shared" si="47"/>
        <v>0</v>
      </c>
      <c r="AY12">
        <f t="shared" si="48"/>
        <v>8.7697102000000005</v>
      </c>
      <c r="AZ12" s="1">
        <f t="shared" si="49"/>
        <v>0</v>
      </c>
      <c r="BA12">
        <f t="shared" si="50"/>
        <v>7.8247863000000004</v>
      </c>
      <c r="BB12" s="1">
        <f t="shared" si="51"/>
        <v>0</v>
      </c>
      <c r="BC12">
        <f t="shared" si="52"/>
        <v>6.9189258000000002</v>
      </c>
      <c r="BD12" s="1">
        <f t="shared" si="53"/>
        <v>0</v>
      </c>
      <c r="BE12">
        <f t="shared" si="54"/>
        <v>6.0533237</v>
      </c>
      <c r="BF12" s="1">
        <f t="shared" si="55"/>
        <v>0</v>
      </c>
      <c r="BG12">
        <f t="shared" si="56"/>
        <v>5.2258756000000002</v>
      </c>
      <c r="BH12" s="1">
        <f t="shared" si="57"/>
        <v>0</v>
      </c>
      <c r="BI12">
        <f t="shared" si="58"/>
        <v>4.4342097999999996</v>
      </c>
      <c r="BJ12" s="1">
        <f t="shared" si="59"/>
        <v>0</v>
      </c>
      <c r="BK12">
        <f t="shared" si="60"/>
        <v>3.6768265000000002</v>
      </c>
      <c r="BL12" s="1">
        <f t="shared" si="61"/>
        <v>0</v>
      </c>
      <c r="BM12">
        <f t="shared" si="62"/>
        <v>2.948496</v>
      </c>
      <c r="BN12" s="1">
        <f t="shared" si="63"/>
        <v>0</v>
      </c>
      <c r="BO12">
        <f t="shared" si="64"/>
        <v>2.2457595000000001</v>
      </c>
      <c r="BP12" s="1">
        <f t="shared" si="65"/>
        <v>0</v>
      </c>
      <c r="BQ12">
        <f t="shared" si="66"/>
        <v>1.5701639999999999</v>
      </c>
      <c r="BR12" s="1">
        <f t="shared" si="67"/>
        <v>0</v>
      </c>
      <c r="BS12">
        <f t="shared" si="68"/>
        <v>0.92224329999999999</v>
      </c>
      <c r="BT12" s="1">
        <f t="shared" si="69"/>
        <v>0</v>
      </c>
      <c r="BU12">
        <f t="shared" si="70"/>
        <v>0.30193350000000002</v>
      </c>
      <c r="BV12" s="1">
        <f t="shared" si="71"/>
        <v>0</v>
      </c>
      <c r="BW12">
        <f t="shared" si="72"/>
        <v>0</v>
      </c>
      <c r="BX12" s="1">
        <f t="shared" si="73"/>
        <v>0</v>
      </c>
      <c r="BY12">
        <f t="shared" si="74"/>
        <v>0</v>
      </c>
      <c r="BZ12" s="1">
        <f t="shared" si="75"/>
        <v>0</v>
      </c>
      <c r="CA12">
        <f t="shared" si="76"/>
        <v>0</v>
      </c>
      <c r="CB12" s="1">
        <f t="shared" si="77"/>
        <v>0</v>
      </c>
      <c r="CC12">
        <f t="shared" si="78"/>
        <v>0</v>
      </c>
      <c r="CD12" s="1">
        <f t="shared" si="79"/>
        <v>0</v>
      </c>
      <c r="CE12">
        <f t="shared" si="80"/>
        <v>0</v>
      </c>
      <c r="CF12" s="1">
        <f t="shared" si="81"/>
        <v>0</v>
      </c>
      <c r="CG12">
        <f t="shared" si="82"/>
        <v>0</v>
      </c>
      <c r="CH12" s="1">
        <f t="shared" si="83"/>
        <v>0</v>
      </c>
      <c r="CI12">
        <f t="shared" si="84"/>
        <v>0</v>
      </c>
      <c r="CJ12" s="1">
        <f t="shared" si="85"/>
        <v>0</v>
      </c>
      <c r="CK12">
        <f t="shared" si="86"/>
        <v>0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369.1</v>
      </c>
      <c r="B13">
        <f t="shared" si="116"/>
        <v>1907</v>
      </c>
      <c r="C13" s="8">
        <v>0</v>
      </c>
      <c r="E13">
        <f t="shared" si="2"/>
        <v>40.392728400000003</v>
      </c>
      <c r="F13" s="1">
        <f t="shared" si="3"/>
        <v>0</v>
      </c>
      <c r="G13">
        <f t="shared" si="4"/>
        <v>38.900039800000002</v>
      </c>
      <c r="H13" s="1">
        <f t="shared" si="5"/>
        <v>0</v>
      </c>
      <c r="I13">
        <f t="shared" si="6"/>
        <v>37.408112299999999</v>
      </c>
      <c r="J13" s="1">
        <f t="shared" si="7"/>
        <v>0</v>
      </c>
      <c r="K13">
        <f t="shared" si="8"/>
        <v>35.918872299999997</v>
      </c>
      <c r="L13" s="1">
        <f t="shared" si="9"/>
        <v>0</v>
      </c>
      <c r="M13">
        <f t="shared" si="10"/>
        <v>34.434071400000001</v>
      </c>
      <c r="N13" s="1">
        <f t="shared" si="11"/>
        <v>0</v>
      </c>
      <c r="O13">
        <f t="shared" si="12"/>
        <v>32.955664200000001</v>
      </c>
      <c r="P13" s="1">
        <f t="shared" si="13"/>
        <v>0</v>
      </c>
      <c r="Q13">
        <f t="shared" si="14"/>
        <v>31.485932999999999</v>
      </c>
      <c r="R13" s="1">
        <f t="shared" si="15"/>
        <v>0</v>
      </c>
      <c r="S13">
        <f t="shared" si="16"/>
        <v>30.026510900000002</v>
      </c>
      <c r="T13" s="1">
        <f t="shared" si="17"/>
        <v>0</v>
      </c>
      <c r="U13">
        <f t="shared" si="18"/>
        <v>28.579470000000001</v>
      </c>
      <c r="V13" s="1">
        <f t="shared" si="19"/>
        <v>0</v>
      </c>
      <c r="W13">
        <f t="shared" si="20"/>
        <v>27.147531600000001</v>
      </c>
      <c r="X13" s="1">
        <f t="shared" si="21"/>
        <v>0</v>
      </c>
      <c r="Y13">
        <f t="shared" si="22"/>
        <v>25.732023000000002</v>
      </c>
      <c r="Z13" s="1">
        <f t="shared" si="23"/>
        <v>0</v>
      </c>
      <c r="AA13">
        <f t="shared" si="24"/>
        <v>24.3350179</v>
      </c>
      <c r="AB13" s="1">
        <f t="shared" si="25"/>
        <v>0</v>
      </c>
      <c r="AC13">
        <f t="shared" si="26"/>
        <v>22.959706000000001</v>
      </c>
      <c r="AD13" s="1">
        <f t="shared" si="27"/>
        <v>0</v>
      </c>
      <c r="AE13">
        <f t="shared" si="28"/>
        <v>21.606971900000001</v>
      </c>
      <c r="AF13" s="1">
        <f t="shared" si="29"/>
        <v>0</v>
      </c>
      <c r="AG13">
        <f t="shared" si="30"/>
        <v>20.278739999999999</v>
      </c>
      <c r="AH13" s="1">
        <f t="shared" si="31"/>
        <v>0</v>
      </c>
      <c r="AI13">
        <f t="shared" si="32"/>
        <v>18.978621199999999</v>
      </c>
      <c r="AJ13" s="1">
        <f t="shared" si="33"/>
        <v>0</v>
      </c>
      <c r="AK13">
        <f t="shared" si="34"/>
        <v>17.706917700000002</v>
      </c>
      <c r="AL13" s="1">
        <f t="shared" si="35"/>
        <v>0</v>
      </c>
      <c r="AM13">
        <f t="shared" si="36"/>
        <v>16.465366</v>
      </c>
      <c r="AN13" s="1">
        <f t="shared" si="37"/>
        <v>0</v>
      </c>
      <c r="AO13">
        <f t="shared" si="38"/>
        <v>15.2575263</v>
      </c>
      <c r="AP13" s="1">
        <f t="shared" si="39"/>
        <v>0</v>
      </c>
      <c r="AQ13">
        <f t="shared" si="40"/>
        <v>14.083344200000001</v>
      </c>
      <c r="AR13" s="1">
        <f t="shared" si="41"/>
        <v>0</v>
      </c>
      <c r="AS13">
        <f t="shared" si="42"/>
        <v>12.9440907</v>
      </c>
      <c r="AT13" s="1">
        <f t="shared" si="43"/>
        <v>0</v>
      </c>
      <c r="AU13">
        <f t="shared" si="44"/>
        <v>11.842967700000001</v>
      </c>
      <c r="AV13" s="1">
        <f t="shared" si="45"/>
        <v>0</v>
      </c>
      <c r="AW13">
        <f t="shared" si="46"/>
        <v>10.77952</v>
      </c>
      <c r="AX13" s="1">
        <f t="shared" si="47"/>
        <v>0</v>
      </c>
      <c r="AY13">
        <f t="shared" si="48"/>
        <v>9.7542763000000008</v>
      </c>
      <c r="AZ13" s="1">
        <f t="shared" si="49"/>
        <v>0</v>
      </c>
      <c r="BA13">
        <f t="shared" si="50"/>
        <v>8.7697102000000005</v>
      </c>
      <c r="BB13" s="1">
        <f t="shared" si="51"/>
        <v>0</v>
      </c>
      <c r="BC13">
        <f t="shared" si="52"/>
        <v>7.8247863000000004</v>
      </c>
      <c r="BD13" s="1">
        <f t="shared" si="53"/>
        <v>0</v>
      </c>
      <c r="BE13">
        <f t="shared" si="54"/>
        <v>6.9189258000000002</v>
      </c>
      <c r="BF13" s="1">
        <f t="shared" si="55"/>
        <v>0</v>
      </c>
      <c r="BG13">
        <f t="shared" si="56"/>
        <v>6.0533237</v>
      </c>
      <c r="BH13" s="1">
        <f t="shared" si="57"/>
        <v>0</v>
      </c>
      <c r="BI13">
        <f t="shared" si="58"/>
        <v>5.2258756000000002</v>
      </c>
      <c r="BJ13" s="1">
        <f t="shared" si="59"/>
        <v>0</v>
      </c>
      <c r="BK13">
        <f t="shared" si="60"/>
        <v>4.4342097999999996</v>
      </c>
      <c r="BL13" s="1">
        <f t="shared" si="61"/>
        <v>0</v>
      </c>
      <c r="BM13">
        <f t="shared" si="62"/>
        <v>3.6768265000000002</v>
      </c>
      <c r="BN13" s="1">
        <f t="shared" si="63"/>
        <v>0</v>
      </c>
      <c r="BO13">
        <f t="shared" si="64"/>
        <v>2.948496</v>
      </c>
      <c r="BP13" s="1">
        <f t="shared" si="65"/>
        <v>0</v>
      </c>
      <c r="BQ13">
        <f t="shared" si="66"/>
        <v>2.2457595000000001</v>
      </c>
      <c r="BR13" s="1">
        <f t="shared" si="67"/>
        <v>0</v>
      </c>
      <c r="BS13">
        <f t="shared" si="68"/>
        <v>1.5701639999999999</v>
      </c>
      <c r="BT13" s="1">
        <f t="shared" si="69"/>
        <v>0</v>
      </c>
      <c r="BU13">
        <f t="shared" si="70"/>
        <v>0.92224329999999999</v>
      </c>
      <c r="BV13" s="1">
        <f t="shared" si="71"/>
        <v>0</v>
      </c>
      <c r="BW13">
        <f t="shared" si="72"/>
        <v>0.30193350000000002</v>
      </c>
      <c r="BX13" s="1">
        <f t="shared" si="73"/>
        <v>0</v>
      </c>
      <c r="BY13">
        <f t="shared" si="74"/>
        <v>0</v>
      </c>
      <c r="BZ13" s="1">
        <f t="shared" si="75"/>
        <v>0</v>
      </c>
      <c r="CA13">
        <f t="shared" si="76"/>
        <v>0</v>
      </c>
      <c r="CB13" s="1">
        <f t="shared" si="77"/>
        <v>0</v>
      </c>
      <c r="CC13">
        <f t="shared" si="78"/>
        <v>0</v>
      </c>
      <c r="CD13" s="1">
        <f t="shared" si="79"/>
        <v>0</v>
      </c>
      <c r="CE13">
        <f t="shared" si="80"/>
        <v>0</v>
      </c>
      <c r="CF13" s="1">
        <f t="shared" si="81"/>
        <v>0</v>
      </c>
      <c r="CG13">
        <f t="shared" si="82"/>
        <v>0</v>
      </c>
      <c r="CH13" s="1">
        <f t="shared" si="83"/>
        <v>0</v>
      </c>
      <c r="CI13">
        <f t="shared" si="84"/>
        <v>0</v>
      </c>
      <c r="CJ13" s="1">
        <f t="shared" si="85"/>
        <v>0</v>
      </c>
      <c r="CK13">
        <f t="shared" si="86"/>
        <v>0</v>
      </c>
      <c r="CL13" s="1">
        <f t="shared" si="87"/>
        <v>0</v>
      </c>
      <c r="CM13">
        <f t="shared" si="88"/>
        <v>0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369.1</v>
      </c>
      <c r="B14">
        <f t="shared" si="116"/>
        <v>1908</v>
      </c>
      <c r="C14" s="8">
        <v>0</v>
      </c>
      <c r="E14">
        <f t="shared" si="2"/>
        <v>41.884475299999998</v>
      </c>
      <c r="F14" s="1">
        <f t="shared" si="3"/>
        <v>0</v>
      </c>
      <c r="G14">
        <f t="shared" si="4"/>
        <v>40.392728400000003</v>
      </c>
      <c r="H14" s="1">
        <f t="shared" si="5"/>
        <v>0</v>
      </c>
      <c r="I14">
        <f t="shared" si="6"/>
        <v>38.900039800000002</v>
      </c>
      <c r="J14" s="1">
        <f t="shared" si="7"/>
        <v>0</v>
      </c>
      <c r="K14">
        <f t="shared" si="8"/>
        <v>37.408112299999999</v>
      </c>
      <c r="L14" s="1">
        <f t="shared" si="9"/>
        <v>0</v>
      </c>
      <c r="M14">
        <f t="shared" si="10"/>
        <v>35.918872299999997</v>
      </c>
      <c r="N14" s="1">
        <f t="shared" si="11"/>
        <v>0</v>
      </c>
      <c r="O14">
        <f t="shared" si="12"/>
        <v>34.434071400000001</v>
      </c>
      <c r="P14" s="1">
        <f t="shared" si="13"/>
        <v>0</v>
      </c>
      <c r="Q14">
        <f t="shared" si="14"/>
        <v>32.955664200000001</v>
      </c>
      <c r="R14" s="1">
        <f t="shared" si="15"/>
        <v>0</v>
      </c>
      <c r="S14">
        <f t="shared" si="16"/>
        <v>31.485932999999999</v>
      </c>
      <c r="T14" s="1">
        <f t="shared" si="17"/>
        <v>0</v>
      </c>
      <c r="U14">
        <f t="shared" si="18"/>
        <v>30.026510900000002</v>
      </c>
      <c r="V14" s="1">
        <f t="shared" si="19"/>
        <v>0</v>
      </c>
      <c r="W14">
        <f t="shared" si="20"/>
        <v>28.579470000000001</v>
      </c>
      <c r="X14" s="1">
        <f t="shared" si="21"/>
        <v>0</v>
      </c>
      <c r="Y14">
        <f t="shared" si="22"/>
        <v>27.147531600000001</v>
      </c>
      <c r="Z14" s="1">
        <f t="shared" si="23"/>
        <v>0</v>
      </c>
      <c r="AA14">
        <f t="shared" si="24"/>
        <v>25.732023000000002</v>
      </c>
      <c r="AB14" s="1">
        <f t="shared" si="25"/>
        <v>0</v>
      </c>
      <c r="AC14">
        <f t="shared" si="26"/>
        <v>24.3350179</v>
      </c>
      <c r="AD14" s="1">
        <f t="shared" si="27"/>
        <v>0</v>
      </c>
      <c r="AE14">
        <f t="shared" si="28"/>
        <v>22.959706000000001</v>
      </c>
      <c r="AF14" s="1">
        <f t="shared" si="29"/>
        <v>0</v>
      </c>
      <c r="AG14">
        <f t="shared" si="30"/>
        <v>21.606971900000001</v>
      </c>
      <c r="AH14" s="1">
        <f t="shared" si="31"/>
        <v>0</v>
      </c>
      <c r="AI14">
        <f t="shared" si="32"/>
        <v>20.278739999999999</v>
      </c>
      <c r="AJ14" s="1">
        <f t="shared" si="33"/>
        <v>0</v>
      </c>
      <c r="AK14">
        <f t="shared" si="34"/>
        <v>18.978621199999999</v>
      </c>
      <c r="AL14" s="1">
        <f t="shared" si="35"/>
        <v>0</v>
      </c>
      <c r="AM14">
        <f t="shared" si="36"/>
        <v>17.706917700000002</v>
      </c>
      <c r="AN14" s="1">
        <f t="shared" si="37"/>
        <v>0</v>
      </c>
      <c r="AO14">
        <f t="shared" si="38"/>
        <v>16.465366</v>
      </c>
      <c r="AP14" s="1">
        <f t="shared" si="39"/>
        <v>0</v>
      </c>
      <c r="AQ14">
        <f t="shared" si="40"/>
        <v>15.2575263</v>
      </c>
      <c r="AR14" s="1">
        <f t="shared" si="41"/>
        <v>0</v>
      </c>
      <c r="AS14">
        <f t="shared" si="42"/>
        <v>14.083344200000001</v>
      </c>
      <c r="AT14" s="1">
        <f t="shared" si="43"/>
        <v>0</v>
      </c>
      <c r="AU14">
        <f t="shared" si="44"/>
        <v>12.9440907</v>
      </c>
      <c r="AV14" s="1">
        <f t="shared" si="45"/>
        <v>0</v>
      </c>
      <c r="AW14">
        <f t="shared" si="46"/>
        <v>11.842967700000001</v>
      </c>
      <c r="AX14" s="1">
        <f t="shared" si="47"/>
        <v>0</v>
      </c>
      <c r="AY14">
        <f t="shared" si="48"/>
        <v>10.77952</v>
      </c>
      <c r="AZ14" s="1">
        <f t="shared" si="49"/>
        <v>0</v>
      </c>
      <c r="BA14">
        <f t="shared" si="50"/>
        <v>9.7542763000000008</v>
      </c>
      <c r="BB14" s="1">
        <f t="shared" si="51"/>
        <v>0</v>
      </c>
      <c r="BC14">
        <f t="shared" si="52"/>
        <v>8.7697102000000005</v>
      </c>
      <c r="BD14" s="1">
        <f t="shared" si="53"/>
        <v>0</v>
      </c>
      <c r="BE14">
        <f t="shared" si="54"/>
        <v>7.8247863000000004</v>
      </c>
      <c r="BF14" s="1">
        <f t="shared" si="55"/>
        <v>0</v>
      </c>
      <c r="BG14">
        <f t="shared" si="56"/>
        <v>6.9189258000000002</v>
      </c>
      <c r="BH14" s="1">
        <f t="shared" si="57"/>
        <v>0</v>
      </c>
      <c r="BI14">
        <f t="shared" si="58"/>
        <v>6.0533237</v>
      </c>
      <c r="BJ14" s="1">
        <f t="shared" si="59"/>
        <v>0</v>
      </c>
      <c r="BK14">
        <f t="shared" si="60"/>
        <v>5.2258756000000002</v>
      </c>
      <c r="BL14" s="1">
        <f t="shared" si="61"/>
        <v>0</v>
      </c>
      <c r="BM14">
        <f t="shared" si="62"/>
        <v>4.4342097999999996</v>
      </c>
      <c r="BN14" s="1">
        <f t="shared" si="63"/>
        <v>0</v>
      </c>
      <c r="BO14">
        <f t="shared" si="64"/>
        <v>3.6768265000000002</v>
      </c>
      <c r="BP14" s="1">
        <f t="shared" si="65"/>
        <v>0</v>
      </c>
      <c r="BQ14">
        <f t="shared" si="66"/>
        <v>2.948496</v>
      </c>
      <c r="BR14" s="1">
        <f t="shared" si="67"/>
        <v>0</v>
      </c>
      <c r="BS14">
        <f t="shared" si="68"/>
        <v>2.2457595000000001</v>
      </c>
      <c r="BT14" s="1">
        <f t="shared" si="69"/>
        <v>0</v>
      </c>
      <c r="BU14">
        <f t="shared" si="70"/>
        <v>1.5701639999999999</v>
      </c>
      <c r="BV14" s="1">
        <f t="shared" si="71"/>
        <v>0</v>
      </c>
      <c r="BW14">
        <f t="shared" si="72"/>
        <v>0.92224329999999999</v>
      </c>
      <c r="BX14" s="1">
        <f t="shared" si="73"/>
        <v>0</v>
      </c>
      <c r="BY14">
        <f t="shared" si="74"/>
        <v>0.30193350000000002</v>
      </c>
      <c r="BZ14" s="1">
        <f t="shared" si="75"/>
        <v>0</v>
      </c>
      <c r="CA14">
        <f t="shared" si="76"/>
        <v>0</v>
      </c>
      <c r="CB14" s="1">
        <f t="shared" si="77"/>
        <v>0</v>
      </c>
      <c r="CC14">
        <f t="shared" si="78"/>
        <v>0</v>
      </c>
      <c r="CD14" s="1">
        <f t="shared" si="79"/>
        <v>0</v>
      </c>
      <c r="CE14">
        <f t="shared" si="80"/>
        <v>0</v>
      </c>
      <c r="CF14" s="1">
        <f t="shared" si="81"/>
        <v>0</v>
      </c>
      <c r="CG14">
        <f t="shared" si="82"/>
        <v>0</v>
      </c>
      <c r="CH14" s="1">
        <f t="shared" si="83"/>
        <v>0</v>
      </c>
      <c r="CI14">
        <f t="shared" si="84"/>
        <v>0</v>
      </c>
      <c r="CJ14" s="1">
        <f t="shared" si="85"/>
        <v>0</v>
      </c>
      <c r="CK14">
        <f t="shared" si="86"/>
        <v>0</v>
      </c>
      <c r="CL14" s="1">
        <f t="shared" si="87"/>
        <v>0</v>
      </c>
      <c r="CM14">
        <f t="shared" si="88"/>
        <v>0</v>
      </c>
      <c r="CN14" s="1">
        <f t="shared" si="89"/>
        <v>0</v>
      </c>
      <c r="CO14">
        <f t="shared" si="90"/>
        <v>0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369.1</v>
      </c>
      <c r="B15">
        <f t="shared" si="116"/>
        <v>1909</v>
      </c>
      <c r="C15" s="8">
        <v>0</v>
      </c>
      <c r="E15">
        <f t="shared" si="2"/>
        <v>43.373496500000002</v>
      </c>
      <c r="F15" s="1">
        <f t="shared" si="3"/>
        <v>0</v>
      </c>
      <c r="G15">
        <f t="shared" si="4"/>
        <v>41.884475299999998</v>
      </c>
      <c r="H15" s="1">
        <f t="shared" si="5"/>
        <v>0</v>
      </c>
      <c r="I15">
        <f t="shared" si="6"/>
        <v>40.392728400000003</v>
      </c>
      <c r="J15" s="1">
        <f t="shared" si="7"/>
        <v>0</v>
      </c>
      <c r="K15">
        <f t="shared" si="8"/>
        <v>38.900039800000002</v>
      </c>
      <c r="L15" s="1">
        <f t="shared" si="9"/>
        <v>0</v>
      </c>
      <c r="M15">
        <f t="shared" si="10"/>
        <v>37.408112299999999</v>
      </c>
      <c r="N15" s="1">
        <f t="shared" si="11"/>
        <v>0</v>
      </c>
      <c r="O15">
        <f t="shared" si="12"/>
        <v>35.918872299999997</v>
      </c>
      <c r="P15" s="1">
        <f t="shared" si="13"/>
        <v>0</v>
      </c>
      <c r="Q15">
        <f t="shared" si="14"/>
        <v>34.434071400000001</v>
      </c>
      <c r="R15" s="1">
        <f t="shared" si="15"/>
        <v>0</v>
      </c>
      <c r="S15">
        <f t="shared" si="16"/>
        <v>32.955664200000001</v>
      </c>
      <c r="T15" s="1">
        <f t="shared" si="17"/>
        <v>0</v>
      </c>
      <c r="U15">
        <f t="shared" si="18"/>
        <v>31.485932999999999</v>
      </c>
      <c r="V15" s="1">
        <f t="shared" si="19"/>
        <v>0</v>
      </c>
      <c r="W15">
        <f t="shared" si="20"/>
        <v>30.026510900000002</v>
      </c>
      <c r="X15" s="1">
        <f t="shared" si="21"/>
        <v>0</v>
      </c>
      <c r="Y15">
        <f t="shared" si="22"/>
        <v>28.579470000000001</v>
      </c>
      <c r="Z15" s="1">
        <f t="shared" si="23"/>
        <v>0</v>
      </c>
      <c r="AA15">
        <f t="shared" si="24"/>
        <v>27.147531600000001</v>
      </c>
      <c r="AB15" s="1">
        <f t="shared" si="25"/>
        <v>0</v>
      </c>
      <c r="AC15">
        <f t="shared" si="26"/>
        <v>25.732023000000002</v>
      </c>
      <c r="AD15" s="1">
        <f t="shared" si="27"/>
        <v>0</v>
      </c>
      <c r="AE15">
        <f t="shared" si="28"/>
        <v>24.3350179</v>
      </c>
      <c r="AF15" s="1">
        <f t="shared" si="29"/>
        <v>0</v>
      </c>
      <c r="AG15">
        <f t="shared" si="30"/>
        <v>22.959706000000001</v>
      </c>
      <c r="AH15" s="1">
        <f t="shared" si="31"/>
        <v>0</v>
      </c>
      <c r="AI15">
        <f t="shared" si="32"/>
        <v>21.606971900000001</v>
      </c>
      <c r="AJ15" s="1">
        <f t="shared" si="33"/>
        <v>0</v>
      </c>
      <c r="AK15">
        <f t="shared" si="34"/>
        <v>20.278739999999999</v>
      </c>
      <c r="AL15" s="1">
        <f t="shared" si="35"/>
        <v>0</v>
      </c>
      <c r="AM15">
        <f t="shared" si="36"/>
        <v>18.978621199999999</v>
      </c>
      <c r="AN15" s="1">
        <f t="shared" si="37"/>
        <v>0</v>
      </c>
      <c r="AO15">
        <f t="shared" si="38"/>
        <v>17.706917700000002</v>
      </c>
      <c r="AP15" s="1">
        <f t="shared" si="39"/>
        <v>0</v>
      </c>
      <c r="AQ15">
        <f t="shared" si="40"/>
        <v>16.465366</v>
      </c>
      <c r="AR15" s="1">
        <f t="shared" si="41"/>
        <v>0</v>
      </c>
      <c r="AS15">
        <f t="shared" si="42"/>
        <v>15.2575263</v>
      </c>
      <c r="AT15" s="1">
        <f t="shared" si="43"/>
        <v>0</v>
      </c>
      <c r="AU15">
        <f t="shared" si="44"/>
        <v>14.083344200000001</v>
      </c>
      <c r="AV15" s="1">
        <f t="shared" si="45"/>
        <v>0</v>
      </c>
      <c r="AW15">
        <f t="shared" si="46"/>
        <v>12.9440907</v>
      </c>
      <c r="AX15" s="1">
        <f t="shared" si="47"/>
        <v>0</v>
      </c>
      <c r="AY15">
        <f t="shared" si="48"/>
        <v>11.842967700000001</v>
      </c>
      <c r="AZ15" s="1">
        <f t="shared" si="49"/>
        <v>0</v>
      </c>
      <c r="BA15">
        <f t="shared" si="50"/>
        <v>10.77952</v>
      </c>
      <c r="BB15" s="1">
        <f t="shared" si="51"/>
        <v>0</v>
      </c>
      <c r="BC15">
        <f t="shared" si="52"/>
        <v>9.7542763000000008</v>
      </c>
      <c r="BD15" s="1">
        <f t="shared" si="53"/>
        <v>0</v>
      </c>
      <c r="BE15">
        <f t="shared" si="54"/>
        <v>8.7697102000000005</v>
      </c>
      <c r="BF15" s="1">
        <f t="shared" si="55"/>
        <v>0</v>
      </c>
      <c r="BG15">
        <f t="shared" si="56"/>
        <v>7.8247863000000004</v>
      </c>
      <c r="BH15" s="1">
        <f t="shared" si="57"/>
        <v>0</v>
      </c>
      <c r="BI15">
        <f t="shared" si="58"/>
        <v>6.9189258000000002</v>
      </c>
      <c r="BJ15" s="1">
        <f t="shared" si="59"/>
        <v>0</v>
      </c>
      <c r="BK15">
        <f t="shared" si="60"/>
        <v>6.0533237</v>
      </c>
      <c r="BL15" s="1">
        <f t="shared" si="61"/>
        <v>0</v>
      </c>
      <c r="BM15">
        <f t="shared" si="62"/>
        <v>5.2258756000000002</v>
      </c>
      <c r="BN15" s="1">
        <f t="shared" si="63"/>
        <v>0</v>
      </c>
      <c r="BO15">
        <f t="shared" si="64"/>
        <v>4.4342097999999996</v>
      </c>
      <c r="BP15" s="1">
        <f t="shared" si="65"/>
        <v>0</v>
      </c>
      <c r="BQ15">
        <f t="shared" si="66"/>
        <v>3.6768265000000002</v>
      </c>
      <c r="BR15" s="1">
        <f t="shared" si="67"/>
        <v>0</v>
      </c>
      <c r="BS15">
        <f t="shared" si="68"/>
        <v>2.948496</v>
      </c>
      <c r="BT15" s="1">
        <f t="shared" si="69"/>
        <v>0</v>
      </c>
      <c r="BU15">
        <f t="shared" si="70"/>
        <v>2.2457595000000001</v>
      </c>
      <c r="BV15" s="1">
        <f t="shared" si="71"/>
        <v>0</v>
      </c>
      <c r="BW15">
        <f t="shared" si="72"/>
        <v>1.5701639999999999</v>
      </c>
      <c r="BX15" s="1">
        <f t="shared" si="73"/>
        <v>0</v>
      </c>
      <c r="BY15">
        <f t="shared" si="74"/>
        <v>0.92224329999999999</v>
      </c>
      <c r="BZ15" s="1">
        <f t="shared" si="75"/>
        <v>0</v>
      </c>
      <c r="CA15">
        <f t="shared" si="76"/>
        <v>0.30193350000000002</v>
      </c>
      <c r="CB15" s="1">
        <f t="shared" si="77"/>
        <v>0</v>
      </c>
      <c r="CC15">
        <f t="shared" si="78"/>
        <v>0</v>
      </c>
      <c r="CD15" s="1">
        <f t="shared" si="79"/>
        <v>0</v>
      </c>
      <c r="CE15">
        <f t="shared" si="80"/>
        <v>0</v>
      </c>
      <c r="CF15" s="1">
        <f t="shared" si="81"/>
        <v>0</v>
      </c>
      <c r="CG15">
        <f t="shared" si="82"/>
        <v>0</v>
      </c>
      <c r="CH15" s="1">
        <f t="shared" si="83"/>
        <v>0</v>
      </c>
      <c r="CI15">
        <f t="shared" si="84"/>
        <v>0</v>
      </c>
      <c r="CJ15" s="1">
        <f t="shared" si="85"/>
        <v>0</v>
      </c>
      <c r="CK15">
        <f t="shared" si="86"/>
        <v>0</v>
      </c>
      <c r="CL15" s="1">
        <f t="shared" si="87"/>
        <v>0</v>
      </c>
      <c r="CM15">
        <f t="shared" si="88"/>
        <v>0</v>
      </c>
      <c r="CN15" s="1">
        <f t="shared" si="89"/>
        <v>0</v>
      </c>
      <c r="CO15">
        <f t="shared" si="90"/>
        <v>0</v>
      </c>
      <c r="CP15" s="1">
        <f t="shared" si="91"/>
        <v>0</v>
      </c>
      <c r="CQ15">
        <f t="shared" si="92"/>
        <v>0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369.1</v>
      </c>
      <c r="B16">
        <f t="shared" si="116"/>
        <v>1910</v>
      </c>
      <c r="C16" s="8">
        <v>0</v>
      </c>
      <c r="E16">
        <f t="shared" si="2"/>
        <v>44.858212799999997</v>
      </c>
      <c r="F16" s="1">
        <f t="shared" si="3"/>
        <v>0</v>
      </c>
      <c r="G16">
        <f t="shared" si="4"/>
        <v>43.373496500000002</v>
      </c>
      <c r="H16" s="1">
        <f t="shared" si="5"/>
        <v>0</v>
      </c>
      <c r="I16">
        <f t="shared" si="6"/>
        <v>41.884475299999998</v>
      </c>
      <c r="J16" s="1">
        <f t="shared" si="7"/>
        <v>0</v>
      </c>
      <c r="K16">
        <f t="shared" si="8"/>
        <v>40.392728400000003</v>
      </c>
      <c r="L16" s="1">
        <f t="shared" si="9"/>
        <v>0</v>
      </c>
      <c r="M16">
        <f t="shared" si="10"/>
        <v>38.900039800000002</v>
      </c>
      <c r="N16" s="1">
        <f t="shared" si="11"/>
        <v>0</v>
      </c>
      <c r="O16">
        <f t="shared" si="12"/>
        <v>37.408112299999999</v>
      </c>
      <c r="P16" s="1">
        <f t="shared" si="13"/>
        <v>0</v>
      </c>
      <c r="Q16">
        <f t="shared" si="14"/>
        <v>35.918872299999997</v>
      </c>
      <c r="R16" s="1">
        <f t="shared" si="15"/>
        <v>0</v>
      </c>
      <c r="S16">
        <f t="shared" si="16"/>
        <v>34.434071400000001</v>
      </c>
      <c r="T16" s="1">
        <f t="shared" si="17"/>
        <v>0</v>
      </c>
      <c r="U16">
        <f t="shared" si="18"/>
        <v>32.955664200000001</v>
      </c>
      <c r="V16" s="1">
        <f t="shared" si="19"/>
        <v>0</v>
      </c>
      <c r="W16">
        <f t="shared" si="20"/>
        <v>31.485932999999999</v>
      </c>
      <c r="X16" s="1">
        <f t="shared" si="21"/>
        <v>0</v>
      </c>
      <c r="Y16">
        <f t="shared" si="22"/>
        <v>30.026510900000002</v>
      </c>
      <c r="Z16" s="1">
        <f t="shared" si="23"/>
        <v>0</v>
      </c>
      <c r="AA16">
        <f t="shared" si="24"/>
        <v>28.579470000000001</v>
      </c>
      <c r="AB16" s="1">
        <f t="shared" si="25"/>
        <v>0</v>
      </c>
      <c r="AC16">
        <f t="shared" si="26"/>
        <v>27.147531600000001</v>
      </c>
      <c r="AD16" s="1">
        <f t="shared" si="27"/>
        <v>0</v>
      </c>
      <c r="AE16">
        <f t="shared" si="28"/>
        <v>25.732023000000002</v>
      </c>
      <c r="AF16" s="1">
        <f t="shared" si="29"/>
        <v>0</v>
      </c>
      <c r="AG16">
        <f t="shared" si="30"/>
        <v>24.3350179</v>
      </c>
      <c r="AH16" s="1">
        <f t="shared" si="31"/>
        <v>0</v>
      </c>
      <c r="AI16">
        <f t="shared" si="32"/>
        <v>22.959706000000001</v>
      </c>
      <c r="AJ16" s="1">
        <f t="shared" si="33"/>
        <v>0</v>
      </c>
      <c r="AK16">
        <f t="shared" si="34"/>
        <v>21.606971900000001</v>
      </c>
      <c r="AL16" s="1">
        <f t="shared" si="35"/>
        <v>0</v>
      </c>
      <c r="AM16">
        <f t="shared" si="36"/>
        <v>20.278739999999999</v>
      </c>
      <c r="AN16" s="1">
        <f t="shared" si="37"/>
        <v>0</v>
      </c>
      <c r="AO16">
        <f t="shared" si="38"/>
        <v>18.978621199999999</v>
      </c>
      <c r="AP16" s="1">
        <f t="shared" si="39"/>
        <v>0</v>
      </c>
      <c r="AQ16">
        <f t="shared" si="40"/>
        <v>17.706917700000002</v>
      </c>
      <c r="AR16" s="1">
        <f t="shared" si="41"/>
        <v>0</v>
      </c>
      <c r="AS16">
        <f t="shared" si="42"/>
        <v>16.465366</v>
      </c>
      <c r="AT16" s="1">
        <f t="shared" si="43"/>
        <v>0</v>
      </c>
      <c r="AU16">
        <f t="shared" si="44"/>
        <v>15.2575263</v>
      </c>
      <c r="AV16" s="1">
        <f t="shared" si="45"/>
        <v>0</v>
      </c>
      <c r="AW16">
        <f t="shared" si="46"/>
        <v>14.083344200000001</v>
      </c>
      <c r="AX16" s="1">
        <f t="shared" si="47"/>
        <v>0</v>
      </c>
      <c r="AY16">
        <f t="shared" si="48"/>
        <v>12.9440907</v>
      </c>
      <c r="AZ16" s="1">
        <f t="shared" si="49"/>
        <v>0</v>
      </c>
      <c r="BA16">
        <f t="shared" si="50"/>
        <v>11.842967700000001</v>
      </c>
      <c r="BB16" s="1">
        <f t="shared" si="51"/>
        <v>0</v>
      </c>
      <c r="BC16">
        <f t="shared" si="52"/>
        <v>10.77952</v>
      </c>
      <c r="BD16" s="1">
        <f t="shared" si="53"/>
        <v>0</v>
      </c>
      <c r="BE16">
        <f t="shared" si="54"/>
        <v>9.7542763000000008</v>
      </c>
      <c r="BF16" s="1">
        <f t="shared" si="55"/>
        <v>0</v>
      </c>
      <c r="BG16">
        <f t="shared" si="56"/>
        <v>8.7697102000000005</v>
      </c>
      <c r="BH16" s="1">
        <f t="shared" si="57"/>
        <v>0</v>
      </c>
      <c r="BI16">
        <f t="shared" si="58"/>
        <v>7.8247863000000004</v>
      </c>
      <c r="BJ16" s="1">
        <f t="shared" si="59"/>
        <v>0</v>
      </c>
      <c r="BK16">
        <f t="shared" si="60"/>
        <v>6.9189258000000002</v>
      </c>
      <c r="BL16" s="1">
        <f t="shared" si="61"/>
        <v>0</v>
      </c>
      <c r="BM16">
        <f t="shared" si="62"/>
        <v>6.0533237</v>
      </c>
      <c r="BN16" s="1">
        <f t="shared" si="63"/>
        <v>0</v>
      </c>
      <c r="BO16">
        <f t="shared" si="64"/>
        <v>5.2258756000000002</v>
      </c>
      <c r="BP16" s="1">
        <f t="shared" si="65"/>
        <v>0</v>
      </c>
      <c r="BQ16">
        <f t="shared" si="66"/>
        <v>4.4342097999999996</v>
      </c>
      <c r="BR16" s="1">
        <f t="shared" si="67"/>
        <v>0</v>
      </c>
      <c r="BS16">
        <f t="shared" si="68"/>
        <v>3.6768265000000002</v>
      </c>
      <c r="BT16" s="1">
        <f t="shared" si="69"/>
        <v>0</v>
      </c>
      <c r="BU16">
        <f t="shared" si="70"/>
        <v>2.948496</v>
      </c>
      <c r="BV16" s="1">
        <f t="shared" si="71"/>
        <v>0</v>
      </c>
      <c r="BW16">
        <f t="shared" si="72"/>
        <v>2.2457595000000001</v>
      </c>
      <c r="BX16" s="1">
        <f t="shared" si="73"/>
        <v>0</v>
      </c>
      <c r="BY16">
        <f t="shared" si="74"/>
        <v>1.5701639999999999</v>
      </c>
      <c r="BZ16" s="1">
        <f t="shared" si="75"/>
        <v>0</v>
      </c>
      <c r="CA16">
        <f t="shared" si="76"/>
        <v>0.92224329999999999</v>
      </c>
      <c r="CB16" s="1">
        <f t="shared" si="77"/>
        <v>0</v>
      </c>
      <c r="CC16">
        <f t="shared" si="78"/>
        <v>0.30193350000000002</v>
      </c>
      <c r="CD16" s="1">
        <f t="shared" si="79"/>
        <v>0</v>
      </c>
      <c r="CE16">
        <f t="shared" si="80"/>
        <v>0</v>
      </c>
      <c r="CF16" s="1">
        <f t="shared" si="81"/>
        <v>0</v>
      </c>
      <c r="CG16">
        <f t="shared" si="82"/>
        <v>0</v>
      </c>
      <c r="CH16" s="1">
        <f t="shared" si="83"/>
        <v>0</v>
      </c>
      <c r="CI16">
        <f t="shared" si="84"/>
        <v>0</v>
      </c>
      <c r="CJ16" s="1">
        <f t="shared" si="85"/>
        <v>0</v>
      </c>
      <c r="CK16">
        <f t="shared" si="86"/>
        <v>0</v>
      </c>
      <c r="CL16" s="1">
        <f t="shared" si="87"/>
        <v>0</v>
      </c>
      <c r="CM16">
        <f t="shared" si="88"/>
        <v>0</v>
      </c>
      <c r="CN16" s="1">
        <f t="shared" si="89"/>
        <v>0</v>
      </c>
      <c r="CO16">
        <f t="shared" si="90"/>
        <v>0</v>
      </c>
      <c r="CP16" s="1">
        <f t="shared" si="91"/>
        <v>0</v>
      </c>
      <c r="CQ16">
        <f t="shared" si="92"/>
        <v>0</v>
      </c>
      <c r="CR16" s="1">
        <f t="shared" si="93"/>
        <v>0</v>
      </c>
      <c r="CS16">
        <f t="shared" si="94"/>
        <v>0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369.1</v>
      </c>
      <c r="B17">
        <f t="shared" si="116"/>
        <v>1911</v>
      </c>
      <c r="C17" s="8">
        <v>0</v>
      </c>
      <c r="E17">
        <f t="shared" si="2"/>
        <v>46.337220899999998</v>
      </c>
      <c r="F17" s="1">
        <f t="shared" si="3"/>
        <v>0</v>
      </c>
      <c r="G17">
        <f t="shared" si="4"/>
        <v>44.858212799999997</v>
      </c>
      <c r="H17" s="1">
        <f t="shared" si="5"/>
        <v>0</v>
      </c>
      <c r="I17">
        <f t="shared" si="6"/>
        <v>43.373496500000002</v>
      </c>
      <c r="J17" s="1">
        <f t="shared" si="7"/>
        <v>0</v>
      </c>
      <c r="K17">
        <f t="shared" si="8"/>
        <v>41.884475299999998</v>
      </c>
      <c r="L17" s="1">
        <f t="shared" si="9"/>
        <v>0</v>
      </c>
      <c r="M17">
        <f t="shared" si="10"/>
        <v>40.392728400000003</v>
      </c>
      <c r="N17" s="1">
        <f t="shared" si="11"/>
        <v>0</v>
      </c>
      <c r="O17">
        <f t="shared" si="12"/>
        <v>38.900039800000002</v>
      </c>
      <c r="P17" s="1">
        <f t="shared" si="13"/>
        <v>0</v>
      </c>
      <c r="Q17">
        <f t="shared" si="14"/>
        <v>37.408112299999999</v>
      </c>
      <c r="R17" s="1">
        <f t="shared" si="15"/>
        <v>0</v>
      </c>
      <c r="S17">
        <f t="shared" si="16"/>
        <v>35.918872299999997</v>
      </c>
      <c r="T17" s="1">
        <f t="shared" si="17"/>
        <v>0</v>
      </c>
      <c r="U17">
        <f t="shared" si="18"/>
        <v>34.434071400000001</v>
      </c>
      <c r="V17" s="1">
        <f t="shared" si="19"/>
        <v>0</v>
      </c>
      <c r="W17">
        <f t="shared" si="20"/>
        <v>32.955664200000001</v>
      </c>
      <c r="X17" s="1">
        <f t="shared" si="21"/>
        <v>0</v>
      </c>
      <c r="Y17">
        <f t="shared" si="22"/>
        <v>31.485932999999999</v>
      </c>
      <c r="Z17" s="1">
        <f t="shared" si="23"/>
        <v>0</v>
      </c>
      <c r="AA17">
        <f t="shared" si="24"/>
        <v>30.026510900000002</v>
      </c>
      <c r="AB17" s="1">
        <f t="shared" si="25"/>
        <v>0</v>
      </c>
      <c r="AC17">
        <f t="shared" si="26"/>
        <v>28.579470000000001</v>
      </c>
      <c r="AD17" s="1">
        <f t="shared" si="27"/>
        <v>0</v>
      </c>
      <c r="AE17">
        <f t="shared" si="28"/>
        <v>27.147531600000001</v>
      </c>
      <c r="AF17" s="1">
        <f t="shared" si="29"/>
        <v>0</v>
      </c>
      <c r="AG17">
        <f t="shared" si="30"/>
        <v>25.732023000000002</v>
      </c>
      <c r="AH17" s="1">
        <f t="shared" si="31"/>
        <v>0</v>
      </c>
      <c r="AI17">
        <f t="shared" si="32"/>
        <v>24.3350179</v>
      </c>
      <c r="AJ17" s="1">
        <f t="shared" si="33"/>
        <v>0</v>
      </c>
      <c r="AK17">
        <f t="shared" si="34"/>
        <v>22.959706000000001</v>
      </c>
      <c r="AL17" s="1">
        <f t="shared" si="35"/>
        <v>0</v>
      </c>
      <c r="AM17">
        <f t="shared" si="36"/>
        <v>21.606971900000001</v>
      </c>
      <c r="AN17" s="1">
        <f t="shared" si="37"/>
        <v>0</v>
      </c>
      <c r="AO17">
        <f t="shared" si="38"/>
        <v>20.278739999999999</v>
      </c>
      <c r="AP17" s="1">
        <f t="shared" si="39"/>
        <v>0</v>
      </c>
      <c r="AQ17">
        <f t="shared" si="40"/>
        <v>18.978621199999999</v>
      </c>
      <c r="AR17" s="1">
        <f t="shared" si="41"/>
        <v>0</v>
      </c>
      <c r="AS17">
        <f t="shared" si="42"/>
        <v>17.706917700000002</v>
      </c>
      <c r="AT17" s="1">
        <f t="shared" si="43"/>
        <v>0</v>
      </c>
      <c r="AU17">
        <f t="shared" si="44"/>
        <v>16.465366</v>
      </c>
      <c r="AV17" s="1">
        <f t="shared" si="45"/>
        <v>0</v>
      </c>
      <c r="AW17">
        <f t="shared" si="46"/>
        <v>15.2575263</v>
      </c>
      <c r="AX17" s="1">
        <f t="shared" si="47"/>
        <v>0</v>
      </c>
      <c r="AY17">
        <f t="shared" si="48"/>
        <v>14.083344200000001</v>
      </c>
      <c r="AZ17" s="1">
        <f t="shared" si="49"/>
        <v>0</v>
      </c>
      <c r="BA17">
        <f t="shared" si="50"/>
        <v>12.9440907</v>
      </c>
      <c r="BB17" s="1">
        <f t="shared" si="51"/>
        <v>0</v>
      </c>
      <c r="BC17">
        <f t="shared" si="52"/>
        <v>11.842967700000001</v>
      </c>
      <c r="BD17" s="1">
        <f t="shared" si="53"/>
        <v>0</v>
      </c>
      <c r="BE17">
        <f t="shared" si="54"/>
        <v>10.77952</v>
      </c>
      <c r="BF17" s="1">
        <f t="shared" si="55"/>
        <v>0</v>
      </c>
      <c r="BG17">
        <f t="shared" si="56"/>
        <v>9.7542763000000008</v>
      </c>
      <c r="BH17" s="1">
        <f t="shared" si="57"/>
        <v>0</v>
      </c>
      <c r="BI17">
        <f t="shared" si="58"/>
        <v>8.7697102000000005</v>
      </c>
      <c r="BJ17" s="1">
        <f t="shared" si="59"/>
        <v>0</v>
      </c>
      <c r="BK17">
        <f t="shared" si="60"/>
        <v>7.8247863000000004</v>
      </c>
      <c r="BL17" s="1">
        <f t="shared" si="61"/>
        <v>0</v>
      </c>
      <c r="BM17">
        <f t="shared" si="62"/>
        <v>6.9189258000000002</v>
      </c>
      <c r="BN17" s="1">
        <f t="shared" si="63"/>
        <v>0</v>
      </c>
      <c r="BO17">
        <f t="shared" si="64"/>
        <v>6.0533237</v>
      </c>
      <c r="BP17" s="1">
        <f t="shared" si="65"/>
        <v>0</v>
      </c>
      <c r="BQ17">
        <f t="shared" si="66"/>
        <v>5.2258756000000002</v>
      </c>
      <c r="BR17" s="1">
        <f t="shared" si="67"/>
        <v>0</v>
      </c>
      <c r="BS17">
        <f t="shared" si="68"/>
        <v>4.4342097999999996</v>
      </c>
      <c r="BT17" s="1">
        <f t="shared" si="69"/>
        <v>0</v>
      </c>
      <c r="BU17">
        <f t="shared" si="70"/>
        <v>3.6768265000000002</v>
      </c>
      <c r="BV17" s="1">
        <f t="shared" si="71"/>
        <v>0</v>
      </c>
      <c r="BW17">
        <f t="shared" si="72"/>
        <v>2.948496</v>
      </c>
      <c r="BX17" s="1">
        <f t="shared" si="73"/>
        <v>0</v>
      </c>
      <c r="BY17">
        <f t="shared" si="74"/>
        <v>2.2457595000000001</v>
      </c>
      <c r="BZ17" s="1">
        <f t="shared" si="75"/>
        <v>0</v>
      </c>
      <c r="CA17">
        <f t="shared" si="76"/>
        <v>1.5701639999999999</v>
      </c>
      <c r="CB17" s="1">
        <f t="shared" si="77"/>
        <v>0</v>
      </c>
      <c r="CC17">
        <f t="shared" si="78"/>
        <v>0.92224329999999999</v>
      </c>
      <c r="CD17" s="1">
        <f t="shared" si="79"/>
        <v>0</v>
      </c>
      <c r="CE17">
        <f t="shared" si="80"/>
        <v>0.30193350000000002</v>
      </c>
      <c r="CF17" s="1">
        <f t="shared" si="81"/>
        <v>0</v>
      </c>
      <c r="CG17">
        <f t="shared" si="82"/>
        <v>0</v>
      </c>
      <c r="CH17" s="1">
        <f t="shared" si="83"/>
        <v>0</v>
      </c>
      <c r="CI17">
        <f t="shared" si="84"/>
        <v>0</v>
      </c>
      <c r="CJ17" s="1">
        <f t="shared" si="85"/>
        <v>0</v>
      </c>
      <c r="CK17">
        <f t="shared" si="86"/>
        <v>0</v>
      </c>
      <c r="CL17" s="1">
        <f t="shared" si="87"/>
        <v>0</v>
      </c>
      <c r="CM17">
        <f t="shared" si="88"/>
        <v>0</v>
      </c>
      <c r="CN17" s="1">
        <f t="shared" si="89"/>
        <v>0</v>
      </c>
      <c r="CO17">
        <f t="shared" si="90"/>
        <v>0</v>
      </c>
      <c r="CP17" s="1">
        <f t="shared" si="91"/>
        <v>0</v>
      </c>
      <c r="CQ17">
        <f t="shared" si="92"/>
        <v>0</v>
      </c>
      <c r="CR17" s="1">
        <f t="shared" si="93"/>
        <v>0</v>
      </c>
      <c r="CS17">
        <f t="shared" si="94"/>
        <v>0</v>
      </c>
      <c r="CT17" s="1">
        <f t="shared" si="95"/>
        <v>0</v>
      </c>
      <c r="CU17">
        <f t="shared" si="96"/>
        <v>0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369.1</v>
      </c>
      <c r="B18">
        <f t="shared" si="116"/>
        <v>1912</v>
      </c>
      <c r="C18" s="9">
        <v>1475.9199999980628</v>
      </c>
      <c r="E18">
        <f t="shared" si="2"/>
        <v>47.808851599999997</v>
      </c>
      <c r="F18" s="1">
        <f t="shared" si="3"/>
        <v>705.62040253379382</v>
      </c>
      <c r="G18">
        <f t="shared" si="4"/>
        <v>46.337220899999998</v>
      </c>
      <c r="H18" s="1">
        <f t="shared" si="5"/>
        <v>683.90031070638224</v>
      </c>
      <c r="I18">
        <f t="shared" si="6"/>
        <v>44.858212799999997</v>
      </c>
      <c r="J18" s="1">
        <f t="shared" si="7"/>
        <v>662.07133435689104</v>
      </c>
      <c r="K18">
        <f t="shared" si="8"/>
        <v>43.373496500000002</v>
      </c>
      <c r="L18" s="1">
        <f t="shared" si="9"/>
        <v>640.15810954195979</v>
      </c>
      <c r="M18">
        <f t="shared" si="10"/>
        <v>41.884475299999998</v>
      </c>
      <c r="N18" s="1">
        <f t="shared" si="11"/>
        <v>618.1813478469486</v>
      </c>
      <c r="O18">
        <f t="shared" si="12"/>
        <v>40.392728400000003</v>
      </c>
      <c r="P18" s="1">
        <f t="shared" si="13"/>
        <v>596.1643570004976</v>
      </c>
      <c r="Q18">
        <f t="shared" si="14"/>
        <v>38.900039800000002</v>
      </c>
      <c r="R18" s="1">
        <f t="shared" si="15"/>
        <v>574.13346741540647</v>
      </c>
      <c r="S18">
        <f t="shared" si="16"/>
        <v>37.408112299999999</v>
      </c>
      <c r="T18" s="1">
        <f t="shared" si="17"/>
        <v>552.11381105743533</v>
      </c>
      <c r="U18">
        <f t="shared" si="18"/>
        <v>35.918872299999997</v>
      </c>
      <c r="V18" s="1">
        <f t="shared" si="19"/>
        <v>530.13382004946413</v>
      </c>
      <c r="W18">
        <f t="shared" si="20"/>
        <v>34.434071400000001</v>
      </c>
      <c r="X18" s="1">
        <f t="shared" si="21"/>
        <v>508.21934660621298</v>
      </c>
      <c r="Y18">
        <f t="shared" si="22"/>
        <v>32.955664200000001</v>
      </c>
      <c r="Z18" s="1">
        <f t="shared" si="23"/>
        <v>486.39923906000166</v>
      </c>
      <c r="AA18">
        <f t="shared" si="24"/>
        <v>31.485932999999999</v>
      </c>
      <c r="AB18" s="1">
        <f t="shared" si="25"/>
        <v>464.70718233299004</v>
      </c>
      <c r="AC18">
        <f t="shared" si="26"/>
        <v>30.026510900000002</v>
      </c>
      <c r="AD18" s="1">
        <f t="shared" si="27"/>
        <v>443.16727967469836</v>
      </c>
      <c r="AE18">
        <f t="shared" si="28"/>
        <v>28.579470000000001</v>
      </c>
      <c r="AF18" s="1">
        <f t="shared" si="29"/>
        <v>421.8101136234464</v>
      </c>
      <c r="AG18">
        <f t="shared" si="30"/>
        <v>27.147531600000001</v>
      </c>
      <c r="AH18" s="1">
        <f t="shared" si="31"/>
        <v>400.67584839019418</v>
      </c>
      <c r="AI18">
        <f t="shared" si="32"/>
        <v>25.732023000000002</v>
      </c>
      <c r="AJ18" s="1">
        <f t="shared" si="33"/>
        <v>379.78407386110155</v>
      </c>
      <c r="AK18">
        <f t="shared" si="34"/>
        <v>24.3350179</v>
      </c>
      <c r="AL18" s="1">
        <f t="shared" si="35"/>
        <v>359.16539618920865</v>
      </c>
      <c r="AM18">
        <f t="shared" si="36"/>
        <v>22.959706000000001</v>
      </c>
      <c r="AN18" s="1">
        <f t="shared" si="37"/>
        <v>338.86689279475524</v>
      </c>
      <c r="AO18">
        <f t="shared" si="38"/>
        <v>21.606971900000001</v>
      </c>
      <c r="AP18" s="1">
        <f t="shared" si="39"/>
        <v>318.90161966606144</v>
      </c>
      <c r="AQ18">
        <f t="shared" si="40"/>
        <v>20.278739999999999</v>
      </c>
      <c r="AR18" s="1">
        <f t="shared" si="41"/>
        <v>299.29797940760716</v>
      </c>
      <c r="AS18">
        <f t="shared" si="42"/>
        <v>18.978621199999999</v>
      </c>
      <c r="AT18" s="1">
        <f t="shared" si="43"/>
        <v>280.10926601467236</v>
      </c>
      <c r="AU18">
        <f t="shared" si="44"/>
        <v>17.706917700000002</v>
      </c>
      <c r="AV18" s="1">
        <f t="shared" si="45"/>
        <v>261.33993971749697</v>
      </c>
      <c r="AW18">
        <f t="shared" si="46"/>
        <v>16.465366</v>
      </c>
      <c r="AX18" s="1">
        <f t="shared" si="47"/>
        <v>243.01562986688103</v>
      </c>
      <c r="AY18">
        <f t="shared" si="48"/>
        <v>15.2575263</v>
      </c>
      <c r="AZ18" s="1">
        <f t="shared" si="49"/>
        <v>225.18888216666446</v>
      </c>
      <c r="BA18">
        <f t="shared" si="50"/>
        <v>14.083344200000001</v>
      </c>
      <c r="BB18" s="1">
        <f t="shared" si="51"/>
        <v>207.85889371636719</v>
      </c>
      <c r="BC18">
        <f t="shared" si="52"/>
        <v>12.9440907</v>
      </c>
      <c r="BD18" s="1">
        <f t="shared" si="53"/>
        <v>191.04442345918926</v>
      </c>
      <c r="BE18">
        <f t="shared" si="54"/>
        <v>11.842967700000001</v>
      </c>
      <c r="BF18" s="1">
        <f t="shared" si="55"/>
        <v>174.79272887761061</v>
      </c>
      <c r="BG18">
        <f t="shared" si="56"/>
        <v>10.77952</v>
      </c>
      <c r="BH18" s="1">
        <f t="shared" si="57"/>
        <v>159.09709158379118</v>
      </c>
      <c r="BI18">
        <f t="shared" si="58"/>
        <v>9.7542763000000008</v>
      </c>
      <c r="BJ18" s="1">
        <f t="shared" si="59"/>
        <v>143.96531476677106</v>
      </c>
      <c r="BK18">
        <f t="shared" si="60"/>
        <v>8.7697102000000005</v>
      </c>
      <c r="BL18" s="1">
        <f t="shared" si="61"/>
        <v>129.43390678367012</v>
      </c>
      <c r="BM18">
        <f t="shared" si="62"/>
        <v>7.8247863000000004</v>
      </c>
      <c r="BN18" s="1">
        <f t="shared" si="63"/>
        <v>115.48758595880844</v>
      </c>
      <c r="BO18">
        <f t="shared" si="64"/>
        <v>6.9189258000000002</v>
      </c>
      <c r="BP18" s="1">
        <f t="shared" si="65"/>
        <v>102.11780966722597</v>
      </c>
      <c r="BQ18">
        <f t="shared" si="66"/>
        <v>6.0533237</v>
      </c>
      <c r="BR18" s="1">
        <f t="shared" si="67"/>
        <v>89.342215152922748</v>
      </c>
      <c r="BS18">
        <f t="shared" si="68"/>
        <v>5.2258756000000002</v>
      </c>
      <c r="BT18" s="1">
        <f t="shared" si="69"/>
        <v>77.12974315541878</v>
      </c>
      <c r="BU18">
        <f t="shared" si="70"/>
        <v>4.4342097999999996</v>
      </c>
      <c r="BV18" s="1">
        <f t="shared" si="71"/>
        <v>65.445389280074096</v>
      </c>
      <c r="BW18">
        <f t="shared" si="72"/>
        <v>3.6768265000000002</v>
      </c>
      <c r="BX18" s="1">
        <f t="shared" si="73"/>
        <v>54.267017678728777</v>
      </c>
      <c r="BY18">
        <f t="shared" si="74"/>
        <v>2.948496</v>
      </c>
      <c r="BZ18" s="1">
        <f t="shared" si="75"/>
        <v>43.517442163142888</v>
      </c>
      <c r="CA18">
        <f t="shared" si="76"/>
        <v>2.2457595000000001</v>
      </c>
      <c r="CB18" s="1">
        <f t="shared" si="77"/>
        <v>33.145613612356499</v>
      </c>
      <c r="CC18">
        <f t="shared" si="78"/>
        <v>1.5701639999999999</v>
      </c>
      <c r="CD18" s="1">
        <f t="shared" si="79"/>
        <v>23.174364508769582</v>
      </c>
      <c r="CE18">
        <f t="shared" si="80"/>
        <v>0.92224329999999999</v>
      </c>
      <c r="CF18" s="1">
        <f t="shared" si="81"/>
        <v>13.611573313342134</v>
      </c>
      <c r="CG18">
        <f t="shared" si="82"/>
        <v>0.30193350000000002</v>
      </c>
      <c r="CH18" s="1">
        <f t="shared" si="83"/>
        <v>4.4562969131941514</v>
      </c>
      <c r="CI18">
        <f t="shared" si="84"/>
        <v>0</v>
      </c>
      <c r="CJ18" s="1">
        <f t="shared" si="85"/>
        <v>0</v>
      </c>
      <c r="CK18">
        <f t="shared" si="86"/>
        <v>0</v>
      </c>
      <c r="CL18" s="1">
        <f t="shared" si="87"/>
        <v>0</v>
      </c>
      <c r="CM18">
        <f t="shared" si="88"/>
        <v>0</v>
      </c>
      <c r="CN18" s="1">
        <f t="shared" si="89"/>
        <v>0</v>
      </c>
      <c r="CO18">
        <f t="shared" si="90"/>
        <v>0</v>
      </c>
      <c r="CP18" s="1">
        <f t="shared" si="91"/>
        <v>0</v>
      </c>
      <c r="CQ18">
        <f t="shared" si="92"/>
        <v>0</v>
      </c>
      <c r="CR18" s="1">
        <f t="shared" si="93"/>
        <v>0</v>
      </c>
      <c r="CS18">
        <f t="shared" si="94"/>
        <v>0</v>
      </c>
      <c r="CT18" s="1">
        <f t="shared" si="95"/>
        <v>0</v>
      </c>
      <c r="CU18">
        <f t="shared" si="96"/>
        <v>0</v>
      </c>
      <c r="CV18" s="1">
        <f t="shared" si="97"/>
        <v>0</v>
      </c>
      <c r="CW18">
        <f t="shared" si="98"/>
        <v>0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369.1</v>
      </c>
      <c r="B19">
        <f t="shared" ref="B19:B34" si="118">B20-1</f>
        <v>1913</v>
      </c>
      <c r="C19" s="9">
        <v>1100</v>
      </c>
      <c r="E19">
        <f t="shared" si="2"/>
        <v>49.271781599999997</v>
      </c>
      <c r="F19" s="1">
        <f t="shared" si="3"/>
        <v>541.98959760000002</v>
      </c>
      <c r="G19">
        <f t="shared" si="4"/>
        <v>47.808851599999997</v>
      </c>
      <c r="H19" s="1">
        <f t="shared" si="5"/>
        <v>525.89736760000005</v>
      </c>
      <c r="I19">
        <f t="shared" si="6"/>
        <v>46.337220899999998</v>
      </c>
      <c r="J19" s="1">
        <f t="shared" si="7"/>
        <v>509.70942989999998</v>
      </c>
      <c r="K19">
        <f t="shared" si="8"/>
        <v>44.858212799999997</v>
      </c>
      <c r="L19" s="1">
        <f t="shared" si="9"/>
        <v>493.4403408</v>
      </c>
      <c r="M19">
        <f t="shared" si="10"/>
        <v>43.373496500000002</v>
      </c>
      <c r="N19" s="1">
        <f t="shared" si="11"/>
        <v>477.10846150000003</v>
      </c>
      <c r="O19">
        <f t="shared" si="12"/>
        <v>41.884475299999998</v>
      </c>
      <c r="P19" s="1">
        <f t="shared" si="13"/>
        <v>460.72922829999993</v>
      </c>
      <c r="Q19">
        <f t="shared" si="14"/>
        <v>40.392728400000003</v>
      </c>
      <c r="R19" s="1">
        <f t="shared" si="15"/>
        <v>444.32001240000005</v>
      </c>
      <c r="S19">
        <f t="shared" si="16"/>
        <v>38.900039800000002</v>
      </c>
      <c r="T19" s="1">
        <f t="shared" si="17"/>
        <v>427.90043780000002</v>
      </c>
      <c r="U19">
        <f t="shared" si="18"/>
        <v>37.408112299999999</v>
      </c>
      <c r="V19" s="1">
        <f t="shared" si="19"/>
        <v>411.48923530000002</v>
      </c>
      <c r="W19">
        <f t="shared" si="20"/>
        <v>35.918872299999997</v>
      </c>
      <c r="X19" s="1">
        <f t="shared" si="21"/>
        <v>395.10759529999996</v>
      </c>
      <c r="Y19">
        <f t="shared" si="22"/>
        <v>34.434071400000001</v>
      </c>
      <c r="Z19" s="1">
        <f t="shared" si="23"/>
        <v>378.77478540000004</v>
      </c>
      <c r="AA19">
        <f t="shared" si="24"/>
        <v>32.955664200000001</v>
      </c>
      <c r="AB19" s="1">
        <f t="shared" si="25"/>
        <v>362.51230620000001</v>
      </c>
      <c r="AC19">
        <f t="shared" si="26"/>
        <v>31.485932999999999</v>
      </c>
      <c r="AD19" s="1">
        <f t="shared" si="27"/>
        <v>346.34526299999999</v>
      </c>
      <c r="AE19">
        <f t="shared" si="28"/>
        <v>30.026510900000002</v>
      </c>
      <c r="AF19" s="1">
        <f t="shared" si="29"/>
        <v>330.2916199</v>
      </c>
      <c r="AG19">
        <f t="shared" si="30"/>
        <v>28.579470000000001</v>
      </c>
      <c r="AH19" s="1">
        <f t="shared" si="31"/>
        <v>314.37416999999999</v>
      </c>
      <c r="AI19">
        <f t="shared" si="32"/>
        <v>27.147531600000001</v>
      </c>
      <c r="AJ19" s="1">
        <f t="shared" si="33"/>
        <v>298.6228476</v>
      </c>
      <c r="AK19">
        <f t="shared" si="34"/>
        <v>25.732023000000002</v>
      </c>
      <c r="AL19" s="1">
        <f t="shared" si="35"/>
        <v>283.05225300000001</v>
      </c>
      <c r="AM19">
        <f t="shared" si="36"/>
        <v>24.3350179</v>
      </c>
      <c r="AN19" s="1">
        <f t="shared" si="37"/>
        <v>267.68519689999999</v>
      </c>
      <c r="AO19">
        <f t="shared" si="38"/>
        <v>22.959706000000001</v>
      </c>
      <c r="AP19" s="1">
        <f t="shared" si="39"/>
        <v>252.55676599999998</v>
      </c>
      <c r="AQ19">
        <f t="shared" si="40"/>
        <v>21.606971900000001</v>
      </c>
      <c r="AR19" s="1">
        <f t="shared" si="41"/>
        <v>237.67669090000004</v>
      </c>
      <c r="AS19">
        <f t="shared" si="42"/>
        <v>20.278739999999999</v>
      </c>
      <c r="AT19" s="1">
        <f t="shared" si="43"/>
        <v>223.06613999999999</v>
      </c>
      <c r="AU19">
        <f t="shared" si="44"/>
        <v>18.978621199999999</v>
      </c>
      <c r="AV19" s="1">
        <f t="shared" si="45"/>
        <v>208.7648332</v>
      </c>
      <c r="AW19">
        <f t="shared" si="46"/>
        <v>17.706917700000002</v>
      </c>
      <c r="AX19" s="1">
        <f t="shared" si="47"/>
        <v>194.77609470000004</v>
      </c>
      <c r="AY19">
        <f t="shared" si="48"/>
        <v>16.465366</v>
      </c>
      <c r="AZ19" s="1">
        <f t="shared" si="49"/>
        <v>181.11902600000002</v>
      </c>
      <c r="BA19">
        <f t="shared" si="50"/>
        <v>15.2575263</v>
      </c>
      <c r="BB19" s="1">
        <f t="shared" si="51"/>
        <v>167.8327893</v>
      </c>
      <c r="BC19">
        <f t="shared" si="52"/>
        <v>14.083344200000001</v>
      </c>
      <c r="BD19" s="1">
        <f t="shared" si="53"/>
        <v>154.91678620000002</v>
      </c>
      <c r="BE19">
        <f t="shared" si="54"/>
        <v>12.9440907</v>
      </c>
      <c r="BF19" s="1">
        <f t="shared" si="55"/>
        <v>142.38499770000001</v>
      </c>
      <c r="BG19">
        <f t="shared" si="56"/>
        <v>11.842967700000001</v>
      </c>
      <c r="BH19" s="1">
        <f t="shared" si="57"/>
        <v>130.2726447</v>
      </c>
      <c r="BI19">
        <f t="shared" si="58"/>
        <v>10.77952</v>
      </c>
      <c r="BJ19" s="1">
        <f t="shared" si="59"/>
        <v>118.57472</v>
      </c>
      <c r="BK19">
        <f t="shared" si="60"/>
        <v>9.7542763000000008</v>
      </c>
      <c r="BL19" s="1">
        <f t="shared" si="61"/>
        <v>107.29703930000001</v>
      </c>
      <c r="BM19">
        <f t="shared" si="62"/>
        <v>8.7697102000000005</v>
      </c>
      <c r="BN19" s="1">
        <f t="shared" si="63"/>
        <v>96.466812200000007</v>
      </c>
      <c r="BO19">
        <f t="shared" si="64"/>
        <v>7.8247863000000004</v>
      </c>
      <c r="BP19" s="1">
        <f t="shared" si="65"/>
        <v>86.072649300000009</v>
      </c>
      <c r="BQ19">
        <f t="shared" si="66"/>
        <v>6.9189258000000002</v>
      </c>
      <c r="BR19" s="1">
        <f t="shared" si="67"/>
        <v>76.108183800000006</v>
      </c>
      <c r="BS19">
        <f t="shared" si="68"/>
        <v>6.0533237</v>
      </c>
      <c r="BT19" s="1">
        <f t="shared" si="69"/>
        <v>66.586560700000007</v>
      </c>
      <c r="BU19">
        <f t="shared" si="70"/>
        <v>5.2258756000000002</v>
      </c>
      <c r="BV19" s="1">
        <f t="shared" si="71"/>
        <v>57.4846316</v>
      </c>
      <c r="BW19">
        <f t="shared" si="72"/>
        <v>4.4342097999999996</v>
      </c>
      <c r="BX19" s="1">
        <f t="shared" si="73"/>
        <v>48.776307799999998</v>
      </c>
      <c r="BY19">
        <f t="shared" si="74"/>
        <v>3.6768265000000002</v>
      </c>
      <c r="BZ19" s="1">
        <f t="shared" si="75"/>
        <v>40.445091500000004</v>
      </c>
      <c r="CA19">
        <f t="shared" si="76"/>
        <v>2.948496</v>
      </c>
      <c r="CB19" s="1">
        <f t="shared" si="77"/>
        <v>32.433456</v>
      </c>
      <c r="CC19">
        <f t="shared" si="78"/>
        <v>2.2457595000000001</v>
      </c>
      <c r="CD19" s="1">
        <f t="shared" si="79"/>
        <v>24.7033545</v>
      </c>
      <c r="CE19">
        <f t="shared" si="80"/>
        <v>1.5701639999999999</v>
      </c>
      <c r="CF19" s="1">
        <f t="shared" si="81"/>
        <v>17.271803999999999</v>
      </c>
      <c r="CG19">
        <f t="shared" si="82"/>
        <v>0.92224329999999999</v>
      </c>
      <c r="CH19" s="1">
        <f t="shared" si="83"/>
        <v>10.1446763</v>
      </c>
      <c r="CI19">
        <f t="shared" si="84"/>
        <v>0.30193350000000002</v>
      </c>
      <c r="CJ19" s="1">
        <f t="shared" si="85"/>
        <v>3.3212685000000004</v>
      </c>
      <c r="CK19">
        <f t="shared" si="86"/>
        <v>0</v>
      </c>
      <c r="CL19" s="1">
        <f t="shared" si="87"/>
        <v>0</v>
      </c>
      <c r="CM19">
        <f t="shared" si="88"/>
        <v>0</v>
      </c>
      <c r="CN19" s="1">
        <f t="shared" si="89"/>
        <v>0</v>
      </c>
      <c r="CO19">
        <f t="shared" si="90"/>
        <v>0</v>
      </c>
      <c r="CP19" s="1">
        <f t="shared" si="91"/>
        <v>0</v>
      </c>
      <c r="CQ19">
        <f t="shared" si="92"/>
        <v>0</v>
      </c>
      <c r="CR19" s="1">
        <f t="shared" si="93"/>
        <v>0</v>
      </c>
      <c r="CS19">
        <f t="shared" si="94"/>
        <v>0</v>
      </c>
      <c r="CT19" s="1">
        <f t="shared" si="95"/>
        <v>0</v>
      </c>
      <c r="CU19">
        <f t="shared" si="96"/>
        <v>0</v>
      </c>
      <c r="CV19" s="1">
        <f t="shared" si="97"/>
        <v>0</v>
      </c>
      <c r="CW19">
        <f t="shared" si="98"/>
        <v>0</v>
      </c>
      <c r="CX19" s="1">
        <f t="shared" si="99"/>
        <v>0</v>
      </c>
      <c r="CY19">
        <f t="shared" si="100"/>
        <v>0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369.1</v>
      </c>
      <c r="B20">
        <f t="shared" si="118"/>
        <v>1914</v>
      </c>
      <c r="C20" s="9">
        <v>1300</v>
      </c>
      <c r="E20">
        <f t="shared" ref="E20:E35" si="119">G21</f>
        <v>50.724985599999997</v>
      </c>
      <c r="F20" s="1">
        <f t="shared" ref="F20:F35" si="120">+E20*$C20/100</f>
        <v>659.42481279999993</v>
      </c>
      <c r="G20">
        <f t="shared" ref="G20:G35" si="121">I21</f>
        <v>49.271781599999997</v>
      </c>
      <c r="H20" s="1">
        <f t="shared" ref="H20:H35" si="122">+G20*$C20/100</f>
        <v>640.53316080000002</v>
      </c>
      <c r="I20">
        <f t="shared" ref="I20:I35" si="123">K21</f>
        <v>47.808851599999997</v>
      </c>
      <c r="J20" s="1">
        <f t="shared" ref="J20:J35" si="124">+I20*$C20/100</f>
        <v>621.51507079999999</v>
      </c>
      <c r="K20">
        <f t="shared" ref="K20:K35" si="125">M21</f>
        <v>46.337220899999998</v>
      </c>
      <c r="L20" s="1">
        <f t="shared" ref="L20:L35" si="126">+K20*$C20/100</f>
        <v>602.38387169999999</v>
      </c>
      <c r="M20">
        <f t="shared" ref="M20:M35" si="127">O21</f>
        <v>44.858212799999997</v>
      </c>
      <c r="N20" s="1">
        <f t="shared" ref="N20:N35" si="128">+M20*$C20/100</f>
        <v>583.15676639999992</v>
      </c>
      <c r="O20">
        <f t="shared" ref="O20:O35" si="129">Q21</f>
        <v>43.373496500000002</v>
      </c>
      <c r="P20" s="1">
        <f t="shared" ref="P20:P35" si="130">+O20*$C20/100</f>
        <v>563.85545450000006</v>
      </c>
      <c r="Q20">
        <f t="shared" ref="Q20:Q35" si="131">S21</f>
        <v>41.884475299999998</v>
      </c>
      <c r="R20" s="1">
        <f t="shared" ref="R20:R35" si="132">+Q20*$C20/100</f>
        <v>544.49817889999997</v>
      </c>
      <c r="S20">
        <f t="shared" ref="S20:S35" si="133">U21</f>
        <v>40.392728400000003</v>
      </c>
      <c r="T20" s="1">
        <f t="shared" ref="T20:T35" si="134">+S20*$C20/100</f>
        <v>525.10546920000002</v>
      </c>
      <c r="U20">
        <f t="shared" ref="U20:U35" si="135">W21</f>
        <v>38.900039800000002</v>
      </c>
      <c r="V20" s="1">
        <f t="shared" ref="V20:V35" si="136">+U20*$C20/100</f>
        <v>505.70051740000002</v>
      </c>
      <c r="W20">
        <f t="shared" ref="W20:W35" si="137">Y21</f>
        <v>37.408112299999999</v>
      </c>
      <c r="X20" s="1">
        <f t="shared" ref="X20:X35" si="138">+W20*$C20/100</f>
        <v>486.30545989999996</v>
      </c>
      <c r="Y20">
        <f t="shared" ref="Y20:Y35" si="139">AA21</f>
        <v>35.918872299999997</v>
      </c>
      <c r="Z20" s="1">
        <f t="shared" ref="Z20:Z35" si="140">+Y20*$C20/100</f>
        <v>466.94533989999996</v>
      </c>
      <c r="AA20">
        <f t="shared" ref="AA20:AA35" si="141">AC21</f>
        <v>34.434071400000001</v>
      </c>
      <c r="AB20" s="1">
        <f t="shared" ref="AB20:AB35" si="142">+AA20*$C20/100</f>
        <v>447.64292820000003</v>
      </c>
      <c r="AC20">
        <f t="shared" ref="AC20:AC35" si="143">AE21</f>
        <v>32.955664200000001</v>
      </c>
      <c r="AD20" s="1">
        <f t="shared" ref="AD20:AD35" si="144">+AC20*$C20/100</f>
        <v>428.42363460000001</v>
      </c>
      <c r="AE20">
        <f t="shared" ref="AE20:AE35" si="145">AG21</f>
        <v>31.485932999999999</v>
      </c>
      <c r="AF20" s="1">
        <f t="shared" ref="AF20:AF35" si="146">+AE20*$C20/100</f>
        <v>409.31712899999997</v>
      </c>
      <c r="AG20">
        <f t="shared" ref="AG20:AG35" si="147">AI21</f>
        <v>30.026510900000002</v>
      </c>
      <c r="AH20" s="1">
        <f t="shared" ref="AH20:AH35" si="148">+AG20*$C20/100</f>
        <v>390.34464170000001</v>
      </c>
      <c r="AI20">
        <f t="shared" ref="AI20:AI35" si="149">AK21</f>
        <v>28.579470000000001</v>
      </c>
      <c r="AJ20" s="1">
        <f t="shared" ref="AJ20:AJ35" si="150">+AI20*$C20/100</f>
        <v>371.53311000000002</v>
      </c>
      <c r="AK20">
        <f t="shared" ref="AK20:AK35" si="151">AM21</f>
        <v>27.147531600000001</v>
      </c>
      <c r="AL20" s="1">
        <f t="shared" ref="AL20:AL35" si="152">+AK20*$C20/100</f>
        <v>352.91791080000002</v>
      </c>
      <c r="AM20">
        <f t="shared" ref="AM20:AM35" si="153">AO21</f>
        <v>25.732023000000002</v>
      </c>
      <c r="AN20" s="1">
        <f t="shared" ref="AN20:AN35" si="154">+AM20*$C20/100</f>
        <v>334.516299</v>
      </c>
      <c r="AO20">
        <f t="shared" ref="AO20:AO35" si="155">AQ21</f>
        <v>24.3350179</v>
      </c>
      <c r="AP20" s="1">
        <f t="shared" ref="AP20:AP35" si="156">+AO20*$C20/100</f>
        <v>316.35523269999999</v>
      </c>
      <c r="AQ20">
        <f t="shared" ref="AQ20:AQ35" si="157">AS21</f>
        <v>22.959706000000001</v>
      </c>
      <c r="AR20" s="1">
        <f t="shared" ref="AR20:AR35" si="158">+AQ20*$C20/100</f>
        <v>298.476178</v>
      </c>
      <c r="AS20">
        <f t="shared" ref="AS20:AS35" si="159">AU21</f>
        <v>21.606971900000001</v>
      </c>
      <c r="AT20" s="1">
        <f t="shared" ref="AT20:AT35" si="160">+AS20*$C20/100</f>
        <v>280.89063470000002</v>
      </c>
      <c r="AU20">
        <f t="shared" ref="AU20:AU35" si="161">AW21</f>
        <v>20.278739999999999</v>
      </c>
      <c r="AV20" s="1">
        <f t="shared" ref="AV20:AV35" si="162">+AU20*$C20/100</f>
        <v>263.62361999999996</v>
      </c>
      <c r="AW20">
        <f t="shared" ref="AW20:AW35" si="163">AY21</f>
        <v>18.978621199999999</v>
      </c>
      <c r="AX20" s="1">
        <f t="shared" ref="AX20:AX35" si="164">+AW20*$C20/100</f>
        <v>246.72207559999998</v>
      </c>
      <c r="AY20">
        <f t="shared" ref="AY20:AY35" si="165">BA21</f>
        <v>17.706917700000002</v>
      </c>
      <c r="AZ20" s="1">
        <f t="shared" ref="AZ20:AZ35" si="166">+AY20*$C20/100</f>
        <v>230.18993010000003</v>
      </c>
      <c r="BA20">
        <f t="shared" ref="BA20:BA35" si="167">BC21</f>
        <v>16.465366</v>
      </c>
      <c r="BB20" s="1">
        <f t="shared" ref="BB20:BB35" si="168">+BA20*$C20/100</f>
        <v>214.049758</v>
      </c>
      <c r="BC20">
        <f t="shared" ref="BC20:BC35" si="169">BE21</f>
        <v>15.2575263</v>
      </c>
      <c r="BD20" s="1">
        <f t="shared" ref="BD20:BD35" si="170">+BC20*$C20/100</f>
        <v>198.34784190000002</v>
      </c>
      <c r="BE20">
        <f t="shared" ref="BE20:BE35" si="171">BG21</f>
        <v>14.083344200000001</v>
      </c>
      <c r="BF20" s="1">
        <f t="shared" ref="BF20:BF35" si="172">+BE20*$C20/100</f>
        <v>183.08347460000002</v>
      </c>
      <c r="BG20">
        <f t="shared" ref="BG20:BG35" si="173">BI21</f>
        <v>12.9440907</v>
      </c>
      <c r="BH20" s="1">
        <f t="shared" ref="BH20:BH35" si="174">+BG20*$C20/100</f>
        <v>168.27317910000002</v>
      </c>
      <c r="BI20">
        <f t="shared" ref="BI20:BI35" si="175">BK21</f>
        <v>11.842967700000001</v>
      </c>
      <c r="BJ20" s="1">
        <f t="shared" ref="BJ20:BJ35" si="176">+BI20*$C20/100</f>
        <v>153.95858010000001</v>
      </c>
      <c r="BK20">
        <f t="shared" ref="BK20:BK35" si="177">BM21</f>
        <v>10.77952</v>
      </c>
      <c r="BL20" s="1">
        <f t="shared" ref="BL20:BL35" si="178">+BK20*$C20/100</f>
        <v>140.13376</v>
      </c>
      <c r="BM20">
        <f t="shared" ref="BM20:BM35" si="179">BO21</f>
        <v>9.7542763000000008</v>
      </c>
      <c r="BN20" s="1">
        <f t="shared" ref="BN20:BN35" si="180">+BM20*$C20/100</f>
        <v>126.80559190000002</v>
      </c>
      <c r="BO20">
        <f t="shared" ref="BO20:BO35" si="181">BQ21</f>
        <v>8.7697102000000005</v>
      </c>
      <c r="BP20" s="1">
        <f t="shared" ref="BP20:BP35" si="182">+BO20*$C20/100</f>
        <v>114.0062326</v>
      </c>
      <c r="BQ20">
        <f t="shared" ref="BQ20:BQ35" si="183">BS21</f>
        <v>7.8247863000000004</v>
      </c>
      <c r="BR20" s="1">
        <f t="shared" ref="BR20:BR35" si="184">+BQ20*$C20/100</f>
        <v>101.72222190000001</v>
      </c>
      <c r="BS20">
        <f t="shared" ref="BS20:BS35" si="185">BU21</f>
        <v>6.9189258000000002</v>
      </c>
      <c r="BT20" s="1">
        <f t="shared" ref="BT20:BT35" si="186">+BS20*$C20/100</f>
        <v>89.9460354</v>
      </c>
      <c r="BU20">
        <f t="shared" ref="BU20:BU35" si="187">BW21</f>
        <v>6.0533237</v>
      </c>
      <c r="BV20" s="1">
        <f t="shared" ref="BV20:BV35" si="188">+BU20*$C20/100</f>
        <v>78.693208100000007</v>
      </c>
      <c r="BW20">
        <f t="shared" ref="BW20:BW35" si="189">BY21</f>
        <v>5.2258756000000002</v>
      </c>
      <c r="BX20" s="1">
        <f t="shared" ref="BX20:BX35" si="190">+BW20*$C20/100</f>
        <v>67.936382800000004</v>
      </c>
      <c r="BY20">
        <f t="shared" ref="BY20:BY35" si="191">CA21</f>
        <v>4.4342097999999996</v>
      </c>
      <c r="BZ20" s="1">
        <f t="shared" ref="BZ20:BZ35" si="192">+BY20*$C20/100</f>
        <v>57.644727399999994</v>
      </c>
      <c r="CA20">
        <f t="shared" ref="CA20:CA35" si="193">CC21</f>
        <v>3.6768265000000002</v>
      </c>
      <c r="CB20" s="1">
        <f t="shared" ref="CB20:CB35" si="194">+CA20*$C20/100</f>
        <v>47.798744500000005</v>
      </c>
      <c r="CC20">
        <f t="shared" ref="CC20:CC35" si="195">CE21</f>
        <v>2.948496</v>
      </c>
      <c r="CD20" s="1">
        <f t="shared" ref="CD20:CD35" si="196">+CC20*$C20/100</f>
        <v>38.330448000000004</v>
      </c>
      <c r="CE20">
        <f t="shared" ref="CE20:CE35" si="197">CG21</f>
        <v>2.2457595000000001</v>
      </c>
      <c r="CF20" s="1">
        <f t="shared" ref="CF20:CF35" si="198">+CE20*$C20/100</f>
        <v>29.194873500000003</v>
      </c>
      <c r="CG20">
        <f t="shared" ref="CG20:CG35" si="199">CI21</f>
        <v>1.5701639999999999</v>
      </c>
      <c r="CH20" s="1">
        <f t="shared" ref="CH20:CH35" si="200">+CG20*$C20/100</f>
        <v>20.412132</v>
      </c>
      <c r="CI20">
        <f t="shared" ref="CI20:CI35" si="201">CK21</f>
        <v>0.92224329999999999</v>
      </c>
      <c r="CJ20" s="1">
        <f t="shared" ref="CJ20:CJ35" si="202">+CI20*$C20/100</f>
        <v>11.989162899999998</v>
      </c>
      <c r="CK20">
        <f t="shared" ref="CK20:CK35" si="203">CM21</f>
        <v>0.30193350000000002</v>
      </c>
      <c r="CL20" s="1">
        <f t="shared" ref="CL20:CL35" si="204">+CK20*$C20/100</f>
        <v>3.9251355000000001</v>
      </c>
      <c r="CM20">
        <f t="shared" ref="CM20:CM35" si="205">CO21</f>
        <v>0</v>
      </c>
      <c r="CN20" s="1">
        <f t="shared" ref="CN20:CN35" si="206">+CM20*$C20/100</f>
        <v>0</v>
      </c>
      <c r="CO20">
        <f t="shared" ref="CO20:CO35" si="207">CQ21</f>
        <v>0</v>
      </c>
      <c r="CP20" s="1">
        <f t="shared" ref="CP20:CP35" si="208">+CO20*$C20/100</f>
        <v>0</v>
      </c>
      <c r="CQ20">
        <f t="shared" ref="CQ20:CQ35" si="209">CS21</f>
        <v>0</v>
      </c>
      <c r="CR20" s="1">
        <f t="shared" ref="CR20:CR35" si="210">+CQ20*$C20/100</f>
        <v>0</v>
      </c>
      <c r="CS20">
        <f t="shared" ref="CS20:CS35" si="211">DK29</f>
        <v>0</v>
      </c>
      <c r="CT20" s="1">
        <f t="shared" ref="CT20:CT35" si="212">+CS20*$C20/100</f>
        <v>0</v>
      </c>
      <c r="CU20">
        <f t="shared" ref="CU20:CU35" si="213">CW21</f>
        <v>0</v>
      </c>
      <c r="CV20" s="1">
        <f t="shared" ref="CV20:CV35" si="214">+CU20*$C20/100</f>
        <v>0</v>
      </c>
      <c r="CW20">
        <f t="shared" ref="CW20:CW35" si="215">CY21</f>
        <v>0</v>
      </c>
      <c r="CX20" s="1">
        <f t="shared" ref="CX20:CX35" si="216">+CW20*$C20/100</f>
        <v>0</v>
      </c>
      <c r="CY20">
        <f t="shared" ref="CY20:CY35" si="217">DA21</f>
        <v>0</v>
      </c>
      <c r="CZ20" s="1">
        <f t="shared" ref="CZ20:CZ35" si="218">+CY20*$C20/100</f>
        <v>0</v>
      </c>
      <c r="DA20">
        <f t="shared" ref="DA20:DA35" si="219">DC21</f>
        <v>0</v>
      </c>
      <c r="DB20" s="1">
        <f t="shared" ref="DB20:DB35" si="220">+DA20*$C20/100</f>
        <v>0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369.1</v>
      </c>
      <c r="B21">
        <f t="shared" si="118"/>
        <v>1915</v>
      </c>
      <c r="C21" s="9">
        <v>1900</v>
      </c>
      <c r="E21">
        <f t="shared" si="119"/>
        <v>52.167002799999999</v>
      </c>
      <c r="F21" s="1">
        <f t="shared" si="120"/>
        <v>991.17305320000003</v>
      </c>
      <c r="G21">
        <f t="shared" si="121"/>
        <v>50.724985599999997</v>
      </c>
      <c r="H21" s="1">
        <f t="shared" si="122"/>
        <v>963.77472639999996</v>
      </c>
      <c r="I21">
        <f t="shared" si="123"/>
        <v>49.271781599999997</v>
      </c>
      <c r="J21" s="1">
        <f t="shared" si="124"/>
        <v>936.16385039999989</v>
      </c>
      <c r="K21">
        <f t="shared" si="125"/>
        <v>47.808851599999997</v>
      </c>
      <c r="L21" s="1">
        <f t="shared" si="126"/>
        <v>908.36818040000003</v>
      </c>
      <c r="M21">
        <f t="shared" si="127"/>
        <v>46.337220899999998</v>
      </c>
      <c r="N21" s="1">
        <f t="shared" si="128"/>
        <v>880.40719709999985</v>
      </c>
      <c r="O21">
        <f t="shared" si="129"/>
        <v>44.858212799999997</v>
      </c>
      <c r="P21" s="1">
        <f t="shared" si="130"/>
        <v>852.30604319999998</v>
      </c>
      <c r="Q21">
        <f t="shared" si="131"/>
        <v>43.373496500000002</v>
      </c>
      <c r="R21" s="1">
        <f t="shared" si="132"/>
        <v>824.09643349999999</v>
      </c>
      <c r="S21">
        <f t="shared" si="133"/>
        <v>41.884475299999998</v>
      </c>
      <c r="T21" s="1">
        <f t="shared" si="134"/>
        <v>795.80503069999986</v>
      </c>
      <c r="U21">
        <f t="shared" si="135"/>
        <v>40.392728400000003</v>
      </c>
      <c r="V21" s="1">
        <f t="shared" si="136"/>
        <v>767.46183960000008</v>
      </c>
      <c r="W21">
        <f t="shared" si="137"/>
        <v>38.900039800000002</v>
      </c>
      <c r="X21" s="1">
        <f t="shared" si="138"/>
        <v>739.10075619999998</v>
      </c>
      <c r="Y21">
        <f t="shared" si="139"/>
        <v>37.408112299999999</v>
      </c>
      <c r="Z21" s="1">
        <f t="shared" si="140"/>
        <v>710.7541336999999</v>
      </c>
      <c r="AA21">
        <f t="shared" si="141"/>
        <v>35.918872299999997</v>
      </c>
      <c r="AB21" s="1">
        <f t="shared" si="142"/>
        <v>682.45857369999999</v>
      </c>
      <c r="AC21">
        <f t="shared" si="143"/>
        <v>34.434071400000001</v>
      </c>
      <c r="AD21" s="1">
        <f t="shared" si="144"/>
        <v>654.24735659999999</v>
      </c>
      <c r="AE21">
        <f t="shared" si="145"/>
        <v>32.955664200000001</v>
      </c>
      <c r="AF21" s="1">
        <f t="shared" si="146"/>
        <v>626.15761980000002</v>
      </c>
      <c r="AG21">
        <f t="shared" si="147"/>
        <v>31.485932999999999</v>
      </c>
      <c r="AH21" s="1">
        <f t="shared" si="148"/>
        <v>598.23272700000007</v>
      </c>
      <c r="AI21">
        <f t="shared" si="149"/>
        <v>30.026510900000002</v>
      </c>
      <c r="AJ21" s="1">
        <f t="shared" si="150"/>
        <v>570.50370710000004</v>
      </c>
      <c r="AK21">
        <f t="shared" si="151"/>
        <v>28.579470000000001</v>
      </c>
      <c r="AL21" s="1">
        <f t="shared" si="152"/>
        <v>543.00993000000005</v>
      </c>
      <c r="AM21">
        <f t="shared" si="153"/>
        <v>27.147531600000001</v>
      </c>
      <c r="AN21" s="1">
        <f t="shared" si="154"/>
        <v>515.80310040000006</v>
      </c>
      <c r="AO21">
        <f t="shared" si="155"/>
        <v>25.732023000000002</v>
      </c>
      <c r="AP21" s="1">
        <f t="shared" si="156"/>
        <v>488.90843700000005</v>
      </c>
      <c r="AQ21">
        <f t="shared" si="157"/>
        <v>24.3350179</v>
      </c>
      <c r="AR21" s="1">
        <f t="shared" si="158"/>
        <v>462.36534010000003</v>
      </c>
      <c r="AS21">
        <f t="shared" si="159"/>
        <v>22.959706000000001</v>
      </c>
      <c r="AT21" s="1">
        <f t="shared" si="160"/>
        <v>436.23441400000002</v>
      </c>
      <c r="AU21">
        <f t="shared" si="161"/>
        <v>21.606971900000001</v>
      </c>
      <c r="AV21" s="1">
        <f t="shared" si="162"/>
        <v>410.53246610000002</v>
      </c>
      <c r="AW21">
        <f t="shared" si="163"/>
        <v>20.278739999999999</v>
      </c>
      <c r="AX21" s="1">
        <f t="shared" si="164"/>
        <v>385.29606000000001</v>
      </c>
      <c r="AY21">
        <f t="shared" si="165"/>
        <v>18.978621199999999</v>
      </c>
      <c r="AZ21" s="1">
        <f t="shared" si="166"/>
        <v>360.59380279999999</v>
      </c>
      <c r="BA21">
        <f t="shared" si="167"/>
        <v>17.706917700000002</v>
      </c>
      <c r="BB21" s="1">
        <f t="shared" si="168"/>
        <v>336.43143630000009</v>
      </c>
      <c r="BC21">
        <f t="shared" si="169"/>
        <v>16.465366</v>
      </c>
      <c r="BD21" s="1">
        <f t="shared" si="170"/>
        <v>312.84195399999999</v>
      </c>
      <c r="BE21">
        <f t="shared" si="171"/>
        <v>15.2575263</v>
      </c>
      <c r="BF21" s="1">
        <f t="shared" si="172"/>
        <v>289.89299970000002</v>
      </c>
      <c r="BG21">
        <f t="shared" si="173"/>
        <v>14.083344200000001</v>
      </c>
      <c r="BH21" s="1">
        <f t="shared" si="174"/>
        <v>267.58353979999998</v>
      </c>
      <c r="BI21">
        <f t="shared" si="175"/>
        <v>12.9440907</v>
      </c>
      <c r="BJ21" s="1">
        <f t="shared" si="176"/>
        <v>245.93772329999999</v>
      </c>
      <c r="BK21">
        <f t="shared" si="177"/>
        <v>11.842967700000001</v>
      </c>
      <c r="BL21" s="1">
        <f t="shared" si="178"/>
        <v>225.01638630000002</v>
      </c>
      <c r="BM21">
        <f t="shared" si="179"/>
        <v>10.77952</v>
      </c>
      <c r="BN21" s="1">
        <f t="shared" si="180"/>
        <v>204.81088</v>
      </c>
      <c r="BO21">
        <f t="shared" si="181"/>
        <v>9.7542763000000008</v>
      </c>
      <c r="BP21" s="1">
        <f t="shared" si="182"/>
        <v>185.3312497</v>
      </c>
      <c r="BQ21">
        <f t="shared" si="183"/>
        <v>8.7697102000000005</v>
      </c>
      <c r="BR21" s="1">
        <f t="shared" si="184"/>
        <v>166.62449380000001</v>
      </c>
      <c r="BS21">
        <f t="shared" si="185"/>
        <v>7.8247863000000004</v>
      </c>
      <c r="BT21" s="1">
        <f t="shared" si="186"/>
        <v>148.67093969999999</v>
      </c>
      <c r="BU21">
        <f t="shared" si="187"/>
        <v>6.9189258000000002</v>
      </c>
      <c r="BV21" s="1">
        <f t="shared" si="188"/>
        <v>131.45959020000001</v>
      </c>
      <c r="BW21">
        <f t="shared" si="189"/>
        <v>6.0533237</v>
      </c>
      <c r="BX21" s="1">
        <f t="shared" si="190"/>
        <v>115.01315029999999</v>
      </c>
      <c r="BY21">
        <f t="shared" si="191"/>
        <v>5.2258756000000002</v>
      </c>
      <c r="BZ21" s="1">
        <f t="shared" si="192"/>
        <v>99.291636400000002</v>
      </c>
      <c r="CA21">
        <f t="shared" si="193"/>
        <v>4.4342097999999996</v>
      </c>
      <c r="CB21" s="1">
        <f t="shared" si="194"/>
        <v>84.249986199999981</v>
      </c>
      <c r="CC21">
        <f t="shared" si="195"/>
        <v>3.6768265000000002</v>
      </c>
      <c r="CD21" s="1">
        <f t="shared" si="196"/>
        <v>69.859703500000009</v>
      </c>
      <c r="CE21">
        <f t="shared" si="197"/>
        <v>2.948496</v>
      </c>
      <c r="CF21" s="1">
        <f t="shared" si="198"/>
        <v>56.021423999999996</v>
      </c>
      <c r="CG21">
        <f t="shared" si="199"/>
        <v>2.2457595000000001</v>
      </c>
      <c r="CH21" s="1">
        <f t="shared" si="200"/>
        <v>42.669430499999997</v>
      </c>
      <c r="CI21">
        <f t="shared" si="201"/>
        <v>1.5701639999999999</v>
      </c>
      <c r="CJ21" s="1">
        <f t="shared" si="202"/>
        <v>29.833116</v>
      </c>
      <c r="CK21">
        <f t="shared" si="203"/>
        <v>0.92224329999999999</v>
      </c>
      <c r="CL21" s="1">
        <f t="shared" si="204"/>
        <v>17.522622699999999</v>
      </c>
      <c r="CM21">
        <f t="shared" si="205"/>
        <v>0.30193350000000002</v>
      </c>
      <c r="CN21" s="1">
        <f t="shared" si="206"/>
        <v>5.736736500000001</v>
      </c>
      <c r="CO21">
        <f t="shared" si="207"/>
        <v>0</v>
      </c>
      <c r="CP21" s="1">
        <f t="shared" si="208"/>
        <v>0</v>
      </c>
      <c r="CQ21">
        <f t="shared" si="209"/>
        <v>0</v>
      </c>
      <c r="CR21" s="1">
        <f t="shared" si="210"/>
        <v>0</v>
      </c>
      <c r="CS21">
        <f t="shared" si="211"/>
        <v>0</v>
      </c>
      <c r="CT21" s="1">
        <f t="shared" si="212"/>
        <v>0</v>
      </c>
      <c r="CU21">
        <f t="shared" si="213"/>
        <v>0</v>
      </c>
      <c r="CV21" s="1">
        <f t="shared" si="214"/>
        <v>0</v>
      </c>
      <c r="CW21">
        <f t="shared" si="215"/>
        <v>0</v>
      </c>
      <c r="CX21" s="1">
        <f t="shared" si="216"/>
        <v>0</v>
      </c>
      <c r="CY21">
        <f t="shared" si="217"/>
        <v>0</v>
      </c>
      <c r="CZ21" s="1">
        <f t="shared" si="218"/>
        <v>0</v>
      </c>
      <c r="DA21">
        <f t="shared" si="219"/>
        <v>0</v>
      </c>
      <c r="DB21" s="1">
        <f t="shared" si="220"/>
        <v>0</v>
      </c>
      <c r="DC21">
        <f t="shared" si="221"/>
        <v>0</v>
      </c>
      <c r="DD21" s="1">
        <f t="shared" si="222"/>
        <v>0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369.1</v>
      </c>
      <c r="B22">
        <f t="shared" si="118"/>
        <v>1916</v>
      </c>
      <c r="C22" s="9">
        <v>1700</v>
      </c>
      <c r="E22">
        <f t="shared" si="119"/>
        <v>53.596708100000001</v>
      </c>
      <c r="F22" s="1">
        <f t="shared" si="120"/>
        <v>911.14403770000001</v>
      </c>
      <c r="G22">
        <f t="shared" si="121"/>
        <v>52.167002799999999</v>
      </c>
      <c r="H22" s="1">
        <f t="shared" si="122"/>
        <v>886.83904760000007</v>
      </c>
      <c r="I22">
        <f t="shared" si="123"/>
        <v>50.724985599999997</v>
      </c>
      <c r="J22" s="1">
        <f t="shared" si="124"/>
        <v>862.32475519999991</v>
      </c>
      <c r="K22">
        <f t="shared" si="125"/>
        <v>49.271781599999997</v>
      </c>
      <c r="L22" s="1">
        <f t="shared" si="126"/>
        <v>837.62028720000001</v>
      </c>
      <c r="M22">
        <f t="shared" si="127"/>
        <v>47.808851599999997</v>
      </c>
      <c r="N22" s="1">
        <f t="shared" si="128"/>
        <v>812.75047719999986</v>
      </c>
      <c r="O22">
        <f t="shared" si="129"/>
        <v>46.337220899999998</v>
      </c>
      <c r="P22" s="1">
        <f t="shared" si="130"/>
        <v>787.73275530000001</v>
      </c>
      <c r="Q22">
        <f t="shared" si="131"/>
        <v>44.858212799999997</v>
      </c>
      <c r="R22" s="1">
        <f t="shared" si="132"/>
        <v>762.58961759999988</v>
      </c>
      <c r="S22">
        <f t="shared" si="133"/>
        <v>43.373496500000002</v>
      </c>
      <c r="T22" s="1">
        <f t="shared" si="134"/>
        <v>737.34944050000001</v>
      </c>
      <c r="U22">
        <f t="shared" si="135"/>
        <v>41.884475299999998</v>
      </c>
      <c r="V22" s="1">
        <f t="shared" si="136"/>
        <v>712.03608009999994</v>
      </c>
      <c r="W22">
        <f t="shared" si="137"/>
        <v>40.392728400000003</v>
      </c>
      <c r="X22" s="1">
        <f t="shared" si="138"/>
        <v>686.67638279999994</v>
      </c>
      <c r="Y22">
        <f t="shared" si="139"/>
        <v>38.900039800000002</v>
      </c>
      <c r="Z22" s="1">
        <f t="shared" si="140"/>
        <v>661.30067659999997</v>
      </c>
      <c r="AA22">
        <f t="shared" si="141"/>
        <v>37.408112299999999</v>
      </c>
      <c r="AB22" s="1">
        <f t="shared" si="142"/>
        <v>635.93790909999996</v>
      </c>
      <c r="AC22">
        <f t="shared" si="143"/>
        <v>35.918872299999997</v>
      </c>
      <c r="AD22" s="1">
        <f t="shared" si="144"/>
        <v>610.62082909999992</v>
      </c>
      <c r="AE22">
        <f t="shared" si="145"/>
        <v>34.434071400000001</v>
      </c>
      <c r="AF22" s="1">
        <f t="shared" si="146"/>
        <v>585.3792138</v>
      </c>
      <c r="AG22">
        <f t="shared" si="147"/>
        <v>32.955664200000001</v>
      </c>
      <c r="AH22" s="1">
        <f t="shared" si="148"/>
        <v>560.24629140000002</v>
      </c>
      <c r="AI22">
        <f t="shared" si="149"/>
        <v>31.485932999999999</v>
      </c>
      <c r="AJ22" s="1">
        <f t="shared" si="150"/>
        <v>535.26086099999998</v>
      </c>
      <c r="AK22">
        <f t="shared" si="151"/>
        <v>30.026510900000002</v>
      </c>
      <c r="AL22" s="1">
        <f t="shared" si="152"/>
        <v>510.45068530000003</v>
      </c>
      <c r="AM22">
        <f t="shared" si="153"/>
        <v>28.579470000000001</v>
      </c>
      <c r="AN22" s="1">
        <f t="shared" si="154"/>
        <v>485.85099000000002</v>
      </c>
      <c r="AO22">
        <f t="shared" si="155"/>
        <v>27.147531600000001</v>
      </c>
      <c r="AP22" s="1">
        <f t="shared" si="156"/>
        <v>461.50803720000005</v>
      </c>
      <c r="AQ22">
        <f t="shared" si="157"/>
        <v>25.732023000000002</v>
      </c>
      <c r="AR22" s="1">
        <f t="shared" si="158"/>
        <v>437.44439100000005</v>
      </c>
      <c r="AS22">
        <f t="shared" si="159"/>
        <v>24.3350179</v>
      </c>
      <c r="AT22" s="1">
        <f t="shared" si="160"/>
        <v>413.69530429999998</v>
      </c>
      <c r="AU22">
        <f t="shared" si="161"/>
        <v>22.959706000000001</v>
      </c>
      <c r="AV22" s="1">
        <f t="shared" si="162"/>
        <v>390.31500200000005</v>
      </c>
      <c r="AW22">
        <f t="shared" si="163"/>
        <v>21.606971900000001</v>
      </c>
      <c r="AX22" s="1">
        <f t="shared" si="164"/>
        <v>367.31852230000004</v>
      </c>
      <c r="AY22">
        <f t="shared" si="165"/>
        <v>20.278739999999999</v>
      </c>
      <c r="AZ22" s="1">
        <f t="shared" si="166"/>
        <v>344.73858000000001</v>
      </c>
      <c r="BA22">
        <f t="shared" si="167"/>
        <v>18.978621199999999</v>
      </c>
      <c r="BB22" s="1">
        <f t="shared" si="168"/>
        <v>322.63656040000001</v>
      </c>
      <c r="BC22">
        <f t="shared" si="169"/>
        <v>17.706917700000002</v>
      </c>
      <c r="BD22" s="1">
        <f t="shared" si="170"/>
        <v>301.01760090000005</v>
      </c>
      <c r="BE22">
        <f t="shared" si="171"/>
        <v>16.465366</v>
      </c>
      <c r="BF22" s="1">
        <f t="shared" si="172"/>
        <v>279.91122199999995</v>
      </c>
      <c r="BG22">
        <f t="shared" si="173"/>
        <v>15.2575263</v>
      </c>
      <c r="BH22" s="1">
        <f t="shared" si="174"/>
        <v>259.37794710000003</v>
      </c>
      <c r="BI22">
        <f t="shared" si="175"/>
        <v>14.083344200000001</v>
      </c>
      <c r="BJ22" s="1">
        <f t="shared" si="176"/>
        <v>239.41685140000001</v>
      </c>
      <c r="BK22">
        <f t="shared" si="177"/>
        <v>12.9440907</v>
      </c>
      <c r="BL22" s="1">
        <f t="shared" si="178"/>
        <v>220.04954190000001</v>
      </c>
      <c r="BM22">
        <f t="shared" si="179"/>
        <v>11.842967700000001</v>
      </c>
      <c r="BN22" s="1">
        <f t="shared" si="180"/>
        <v>201.33045090000005</v>
      </c>
      <c r="BO22">
        <f t="shared" si="181"/>
        <v>10.77952</v>
      </c>
      <c r="BP22" s="1">
        <f t="shared" si="182"/>
        <v>183.25184000000002</v>
      </c>
      <c r="BQ22">
        <f t="shared" si="183"/>
        <v>9.7542763000000008</v>
      </c>
      <c r="BR22" s="1">
        <f t="shared" si="184"/>
        <v>165.8226971</v>
      </c>
      <c r="BS22">
        <f t="shared" si="185"/>
        <v>8.7697102000000005</v>
      </c>
      <c r="BT22" s="1">
        <f t="shared" si="186"/>
        <v>149.0850734</v>
      </c>
      <c r="BU22">
        <f t="shared" si="187"/>
        <v>7.8247863000000004</v>
      </c>
      <c r="BV22" s="1">
        <f t="shared" si="188"/>
        <v>133.02136710000002</v>
      </c>
      <c r="BW22">
        <f t="shared" si="189"/>
        <v>6.9189258000000002</v>
      </c>
      <c r="BX22" s="1">
        <f t="shared" si="190"/>
        <v>117.62173860000001</v>
      </c>
      <c r="BY22">
        <f t="shared" si="191"/>
        <v>6.0533237</v>
      </c>
      <c r="BZ22" s="1">
        <f t="shared" si="192"/>
        <v>102.90650289999999</v>
      </c>
      <c r="CA22">
        <f t="shared" si="193"/>
        <v>5.2258756000000002</v>
      </c>
      <c r="CB22" s="1">
        <f t="shared" si="194"/>
        <v>88.839885200000012</v>
      </c>
      <c r="CC22">
        <f t="shared" si="195"/>
        <v>4.4342097999999996</v>
      </c>
      <c r="CD22" s="1">
        <f t="shared" si="196"/>
        <v>75.381566599999999</v>
      </c>
      <c r="CE22">
        <f t="shared" si="197"/>
        <v>3.6768265000000002</v>
      </c>
      <c r="CF22" s="1">
        <f t="shared" si="198"/>
        <v>62.506050500000001</v>
      </c>
      <c r="CG22">
        <f t="shared" si="199"/>
        <v>2.948496</v>
      </c>
      <c r="CH22" s="1">
        <f t="shared" si="200"/>
        <v>50.124431999999999</v>
      </c>
      <c r="CI22">
        <f t="shared" si="201"/>
        <v>2.2457595000000001</v>
      </c>
      <c r="CJ22" s="1">
        <f t="shared" si="202"/>
        <v>38.1779115</v>
      </c>
      <c r="CK22">
        <f t="shared" si="203"/>
        <v>1.5701639999999999</v>
      </c>
      <c r="CL22" s="1">
        <f t="shared" si="204"/>
        <v>26.692787999999997</v>
      </c>
      <c r="CM22">
        <f t="shared" si="205"/>
        <v>0.92224329999999999</v>
      </c>
      <c r="CN22" s="1">
        <f t="shared" si="206"/>
        <v>15.6781361</v>
      </c>
      <c r="CO22">
        <f t="shared" si="207"/>
        <v>0.30193350000000002</v>
      </c>
      <c r="CP22" s="1">
        <f t="shared" si="208"/>
        <v>5.1328695000000009</v>
      </c>
      <c r="CQ22">
        <f t="shared" si="209"/>
        <v>0</v>
      </c>
      <c r="CR22" s="1">
        <f t="shared" si="210"/>
        <v>0</v>
      </c>
      <c r="CS22">
        <f t="shared" si="211"/>
        <v>0</v>
      </c>
      <c r="CT22" s="1">
        <f t="shared" si="212"/>
        <v>0</v>
      </c>
      <c r="CU22">
        <f t="shared" si="213"/>
        <v>0</v>
      </c>
      <c r="CV22" s="1">
        <f t="shared" si="214"/>
        <v>0</v>
      </c>
      <c r="CW22">
        <f t="shared" si="215"/>
        <v>0</v>
      </c>
      <c r="CX22" s="1">
        <f t="shared" si="216"/>
        <v>0</v>
      </c>
      <c r="CY22">
        <f t="shared" si="217"/>
        <v>0</v>
      </c>
      <c r="CZ22" s="1">
        <f t="shared" si="218"/>
        <v>0</v>
      </c>
      <c r="DA22">
        <f t="shared" si="219"/>
        <v>0</v>
      </c>
      <c r="DB22" s="1">
        <f t="shared" si="220"/>
        <v>0</v>
      </c>
      <c r="DC22">
        <f t="shared" si="221"/>
        <v>0</v>
      </c>
      <c r="DD22" s="1">
        <f t="shared" si="222"/>
        <v>0</v>
      </c>
      <c r="DE22">
        <f t="shared" si="223"/>
        <v>0</v>
      </c>
      <c r="DF22" s="1">
        <f t="shared" si="224"/>
        <v>0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369.1</v>
      </c>
      <c r="B23">
        <f t="shared" si="118"/>
        <v>1917</v>
      </c>
      <c r="C23" s="9">
        <v>2600</v>
      </c>
      <c r="E23">
        <f t="shared" si="119"/>
        <v>55.013514200000003</v>
      </c>
      <c r="F23" s="1">
        <f t="shared" si="120"/>
        <v>1430.3513692000001</v>
      </c>
      <c r="G23">
        <f t="shared" si="121"/>
        <v>53.596708100000001</v>
      </c>
      <c r="H23" s="1">
        <f t="shared" si="122"/>
        <v>1393.5144106</v>
      </c>
      <c r="I23">
        <f t="shared" si="123"/>
        <v>52.167002799999999</v>
      </c>
      <c r="J23" s="1">
        <f t="shared" si="124"/>
        <v>1356.3420728000001</v>
      </c>
      <c r="K23">
        <f t="shared" si="125"/>
        <v>50.724985599999997</v>
      </c>
      <c r="L23" s="1">
        <f t="shared" si="126"/>
        <v>1318.8496255999999</v>
      </c>
      <c r="M23">
        <f t="shared" si="127"/>
        <v>49.271781599999997</v>
      </c>
      <c r="N23" s="1">
        <f t="shared" si="128"/>
        <v>1281.0663216</v>
      </c>
      <c r="O23">
        <f t="shared" si="129"/>
        <v>47.808851599999997</v>
      </c>
      <c r="P23" s="1">
        <f t="shared" si="130"/>
        <v>1243.0301416</v>
      </c>
      <c r="Q23">
        <f t="shared" si="131"/>
        <v>46.337220899999998</v>
      </c>
      <c r="R23" s="1">
        <f t="shared" si="132"/>
        <v>1204.7677434</v>
      </c>
      <c r="S23">
        <f t="shared" si="133"/>
        <v>44.858212799999997</v>
      </c>
      <c r="T23" s="1">
        <f t="shared" si="134"/>
        <v>1166.3135327999998</v>
      </c>
      <c r="U23">
        <f t="shared" si="135"/>
        <v>43.373496500000002</v>
      </c>
      <c r="V23" s="1">
        <f t="shared" si="136"/>
        <v>1127.7109090000001</v>
      </c>
      <c r="W23">
        <f t="shared" si="137"/>
        <v>41.884475299999998</v>
      </c>
      <c r="X23" s="1">
        <f t="shared" si="138"/>
        <v>1088.9963577999999</v>
      </c>
      <c r="Y23">
        <f t="shared" si="139"/>
        <v>40.392728400000003</v>
      </c>
      <c r="Z23" s="1">
        <f t="shared" si="140"/>
        <v>1050.2109384</v>
      </c>
      <c r="AA23">
        <f t="shared" si="141"/>
        <v>38.900039800000002</v>
      </c>
      <c r="AB23" s="1">
        <f t="shared" si="142"/>
        <v>1011.4010348</v>
      </c>
      <c r="AC23">
        <f t="shared" si="143"/>
        <v>37.408112299999999</v>
      </c>
      <c r="AD23" s="1">
        <f t="shared" si="144"/>
        <v>972.61091979999992</v>
      </c>
      <c r="AE23">
        <f t="shared" si="145"/>
        <v>35.918872299999997</v>
      </c>
      <c r="AF23" s="1">
        <f t="shared" si="146"/>
        <v>933.89067979999993</v>
      </c>
      <c r="AG23">
        <f t="shared" si="147"/>
        <v>34.434071400000001</v>
      </c>
      <c r="AH23" s="1">
        <f t="shared" si="148"/>
        <v>895.28585640000006</v>
      </c>
      <c r="AI23">
        <f t="shared" si="149"/>
        <v>32.955664200000001</v>
      </c>
      <c r="AJ23" s="1">
        <f t="shared" si="150"/>
        <v>856.84726920000003</v>
      </c>
      <c r="AK23">
        <f t="shared" si="151"/>
        <v>31.485932999999999</v>
      </c>
      <c r="AL23" s="1">
        <f t="shared" si="152"/>
        <v>818.63425799999993</v>
      </c>
      <c r="AM23">
        <f t="shared" si="153"/>
        <v>30.026510900000002</v>
      </c>
      <c r="AN23" s="1">
        <f t="shared" si="154"/>
        <v>780.68928340000002</v>
      </c>
      <c r="AO23">
        <f t="shared" si="155"/>
        <v>28.579470000000001</v>
      </c>
      <c r="AP23" s="1">
        <f t="shared" si="156"/>
        <v>743.06622000000004</v>
      </c>
      <c r="AQ23">
        <f t="shared" si="157"/>
        <v>27.147531600000001</v>
      </c>
      <c r="AR23" s="1">
        <f t="shared" si="158"/>
        <v>705.83582160000003</v>
      </c>
      <c r="AS23">
        <f t="shared" si="159"/>
        <v>25.732023000000002</v>
      </c>
      <c r="AT23" s="1">
        <f t="shared" si="160"/>
        <v>669.03259800000001</v>
      </c>
      <c r="AU23">
        <f t="shared" si="161"/>
        <v>24.3350179</v>
      </c>
      <c r="AV23" s="1">
        <f t="shared" si="162"/>
        <v>632.71046539999998</v>
      </c>
      <c r="AW23">
        <f t="shared" si="163"/>
        <v>22.959706000000001</v>
      </c>
      <c r="AX23" s="1">
        <f t="shared" si="164"/>
        <v>596.95235600000001</v>
      </c>
      <c r="AY23">
        <f t="shared" si="165"/>
        <v>21.606971900000001</v>
      </c>
      <c r="AZ23" s="1">
        <f t="shared" si="166"/>
        <v>561.78126940000004</v>
      </c>
      <c r="BA23">
        <f t="shared" si="167"/>
        <v>20.278739999999999</v>
      </c>
      <c r="BB23" s="1">
        <f t="shared" si="168"/>
        <v>527.24723999999992</v>
      </c>
      <c r="BC23">
        <f t="shared" si="169"/>
        <v>18.978621199999999</v>
      </c>
      <c r="BD23" s="1">
        <f t="shared" si="170"/>
        <v>493.44415119999996</v>
      </c>
      <c r="BE23">
        <f t="shared" si="171"/>
        <v>17.706917700000002</v>
      </c>
      <c r="BF23" s="1">
        <f t="shared" si="172"/>
        <v>460.37986020000005</v>
      </c>
      <c r="BG23">
        <f t="shared" si="173"/>
        <v>16.465366</v>
      </c>
      <c r="BH23" s="1">
        <f t="shared" si="174"/>
        <v>428.09951599999999</v>
      </c>
      <c r="BI23">
        <f t="shared" si="175"/>
        <v>15.2575263</v>
      </c>
      <c r="BJ23" s="1">
        <f t="shared" si="176"/>
        <v>396.69568380000004</v>
      </c>
      <c r="BK23">
        <f t="shared" si="177"/>
        <v>14.083344200000001</v>
      </c>
      <c r="BL23" s="1">
        <f t="shared" si="178"/>
        <v>366.16694920000003</v>
      </c>
      <c r="BM23">
        <f t="shared" si="179"/>
        <v>12.9440907</v>
      </c>
      <c r="BN23" s="1">
        <f t="shared" si="180"/>
        <v>336.54635820000004</v>
      </c>
      <c r="BO23">
        <f t="shared" si="181"/>
        <v>11.842967700000001</v>
      </c>
      <c r="BP23" s="1">
        <f t="shared" si="182"/>
        <v>307.91716020000001</v>
      </c>
      <c r="BQ23">
        <f t="shared" si="183"/>
        <v>10.77952</v>
      </c>
      <c r="BR23" s="1">
        <f t="shared" si="184"/>
        <v>280.26751999999999</v>
      </c>
      <c r="BS23">
        <f t="shared" si="185"/>
        <v>9.7542763000000008</v>
      </c>
      <c r="BT23" s="1">
        <f t="shared" si="186"/>
        <v>253.61118380000005</v>
      </c>
      <c r="BU23">
        <f t="shared" si="187"/>
        <v>8.7697102000000005</v>
      </c>
      <c r="BV23" s="1">
        <f t="shared" si="188"/>
        <v>228.01246520000001</v>
      </c>
      <c r="BW23">
        <f t="shared" si="189"/>
        <v>7.8247863000000004</v>
      </c>
      <c r="BX23" s="1">
        <f t="shared" si="190"/>
        <v>203.44444380000002</v>
      </c>
      <c r="BY23">
        <f t="shared" si="191"/>
        <v>6.9189258000000002</v>
      </c>
      <c r="BZ23" s="1">
        <f t="shared" si="192"/>
        <v>179.8920708</v>
      </c>
      <c r="CA23">
        <f t="shared" si="193"/>
        <v>6.0533237</v>
      </c>
      <c r="CB23" s="1">
        <f t="shared" si="194"/>
        <v>157.38641620000001</v>
      </c>
      <c r="CC23">
        <f t="shared" si="195"/>
        <v>5.2258756000000002</v>
      </c>
      <c r="CD23" s="1">
        <f t="shared" si="196"/>
        <v>135.87276560000001</v>
      </c>
      <c r="CE23">
        <f t="shared" si="197"/>
        <v>4.4342097999999996</v>
      </c>
      <c r="CF23" s="1">
        <f t="shared" si="198"/>
        <v>115.28945479999999</v>
      </c>
      <c r="CG23">
        <f t="shared" si="199"/>
        <v>3.6768265000000002</v>
      </c>
      <c r="CH23" s="1">
        <f t="shared" si="200"/>
        <v>95.59748900000001</v>
      </c>
      <c r="CI23">
        <f t="shared" si="201"/>
        <v>2.948496</v>
      </c>
      <c r="CJ23" s="1">
        <f t="shared" si="202"/>
        <v>76.660896000000008</v>
      </c>
      <c r="CK23">
        <f t="shared" si="203"/>
        <v>2.2457595000000001</v>
      </c>
      <c r="CL23" s="1">
        <f t="shared" si="204"/>
        <v>58.389747000000007</v>
      </c>
      <c r="CM23">
        <f t="shared" si="205"/>
        <v>1.5701639999999999</v>
      </c>
      <c r="CN23" s="1">
        <f t="shared" si="206"/>
        <v>40.824263999999999</v>
      </c>
      <c r="CO23">
        <f t="shared" si="207"/>
        <v>0.92224329999999999</v>
      </c>
      <c r="CP23" s="1">
        <f t="shared" si="208"/>
        <v>23.978325799999997</v>
      </c>
      <c r="CQ23">
        <f t="shared" si="209"/>
        <v>0.30193350000000002</v>
      </c>
      <c r="CR23" s="1">
        <f t="shared" si="210"/>
        <v>7.8502710000000002</v>
      </c>
      <c r="CS23">
        <f t="shared" si="211"/>
        <v>0</v>
      </c>
      <c r="CT23" s="1">
        <f t="shared" si="212"/>
        <v>0</v>
      </c>
      <c r="CU23">
        <f t="shared" si="213"/>
        <v>0</v>
      </c>
      <c r="CV23" s="1">
        <f t="shared" si="214"/>
        <v>0</v>
      </c>
      <c r="CW23">
        <f t="shared" si="215"/>
        <v>0</v>
      </c>
      <c r="CX23" s="1">
        <f t="shared" si="216"/>
        <v>0</v>
      </c>
      <c r="CY23">
        <f t="shared" si="217"/>
        <v>0</v>
      </c>
      <c r="CZ23" s="1">
        <f t="shared" si="218"/>
        <v>0</v>
      </c>
      <c r="DA23">
        <f t="shared" si="219"/>
        <v>0</v>
      </c>
      <c r="DB23" s="1">
        <f t="shared" si="220"/>
        <v>0</v>
      </c>
      <c r="DC23">
        <f t="shared" si="221"/>
        <v>0</v>
      </c>
      <c r="DD23" s="1">
        <f t="shared" si="222"/>
        <v>0</v>
      </c>
      <c r="DE23">
        <f t="shared" si="223"/>
        <v>0</v>
      </c>
      <c r="DF23" s="1">
        <f t="shared" si="224"/>
        <v>0</v>
      </c>
      <c r="DG23">
        <f t="shared" si="225"/>
        <v>0</v>
      </c>
      <c r="DH23" s="1">
        <f t="shared" si="226"/>
        <v>0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369.1</v>
      </c>
      <c r="B24">
        <f t="shared" si="118"/>
        <v>1918</v>
      </c>
      <c r="C24" s="9">
        <v>2300</v>
      </c>
      <c r="E24">
        <f t="shared" si="119"/>
        <v>56.416204200000003</v>
      </c>
      <c r="F24" s="1">
        <f t="shared" si="120"/>
        <v>1297.5726966</v>
      </c>
      <c r="G24">
        <f t="shared" si="121"/>
        <v>55.013514200000003</v>
      </c>
      <c r="H24" s="1">
        <f t="shared" si="122"/>
        <v>1265.3108265999999</v>
      </c>
      <c r="I24">
        <f t="shared" si="123"/>
        <v>53.596708100000001</v>
      </c>
      <c r="J24" s="1">
        <f t="shared" si="124"/>
        <v>1232.7242862999999</v>
      </c>
      <c r="K24">
        <f t="shared" si="125"/>
        <v>52.167002799999999</v>
      </c>
      <c r="L24" s="1">
        <f t="shared" si="126"/>
        <v>1199.8410644000001</v>
      </c>
      <c r="M24">
        <f t="shared" si="127"/>
        <v>50.724985599999997</v>
      </c>
      <c r="N24" s="1">
        <f t="shared" si="128"/>
        <v>1166.6746687999998</v>
      </c>
      <c r="O24">
        <f t="shared" si="129"/>
        <v>49.271781599999997</v>
      </c>
      <c r="P24" s="1">
        <f t="shared" si="130"/>
        <v>1133.2509768</v>
      </c>
      <c r="Q24">
        <f t="shared" si="131"/>
        <v>47.808851599999997</v>
      </c>
      <c r="R24" s="1">
        <f t="shared" si="132"/>
        <v>1099.6035867999999</v>
      </c>
      <c r="S24">
        <f t="shared" si="133"/>
        <v>46.337220899999998</v>
      </c>
      <c r="T24" s="1">
        <f t="shared" si="134"/>
        <v>1065.7560807</v>
      </c>
      <c r="U24">
        <f t="shared" si="135"/>
        <v>44.858212799999997</v>
      </c>
      <c r="V24" s="1">
        <f t="shared" si="136"/>
        <v>1031.7388943999999</v>
      </c>
      <c r="W24">
        <f t="shared" si="137"/>
        <v>43.373496500000002</v>
      </c>
      <c r="X24" s="1">
        <f t="shared" si="138"/>
        <v>997.59041949999994</v>
      </c>
      <c r="Y24">
        <f t="shared" si="139"/>
        <v>41.884475299999998</v>
      </c>
      <c r="Z24" s="1">
        <f t="shared" si="140"/>
        <v>963.34293189999994</v>
      </c>
      <c r="AA24">
        <f t="shared" si="141"/>
        <v>40.392728400000003</v>
      </c>
      <c r="AB24" s="1">
        <f t="shared" si="142"/>
        <v>929.0327532</v>
      </c>
      <c r="AC24">
        <f t="shared" si="143"/>
        <v>38.900039800000002</v>
      </c>
      <c r="AD24" s="1">
        <f t="shared" si="144"/>
        <v>894.7009154000001</v>
      </c>
      <c r="AE24">
        <f t="shared" si="145"/>
        <v>37.408112299999999</v>
      </c>
      <c r="AF24" s="1">
        <f t="shared" si="146"/>
        <v>860.38658289999989</v>
      </c>
      <c r="AG24">
        <f t="shared" si="147"/>
        <v>35.918872299999997</v>
      </c>
      <c r="AH24" s="1">
        <f t="shared" si="148"/>
        <v>826.1340629</v>
      </c>
      <c r="AI24">
        <f t="shared" si="149"/>
        <v>34.434071400000001</v>
      </c>
      <c r="AJ24" s="1">
        <f t="shared" si="150"/>
        <v>791.98364220000008</v>
      </c>
      <c r="AK24">
        <f t="shared" si="151"/>
        <v>32.955664200000001</v>
      </c>
      <c r="AL24" s="1">
        <f t="shared" si="152"/>
        <v>757.98027660000002</v>
      </c>
      <c r="AM24">
        <f t="shared" si="153"/>
        <v>31.485932999999999</v>
      </c>
      <c r="AN24" s="1">
        <f t="shared" si="154"/>
        <v>724.17645900000002</v>
      </c>
      <c r="AO24">
        <f t="shared" si="155"/>
        <v>30.026510900000002</v>
      </c>
      <c r="AP24" s="1">
        <f t="shared" si="156"/>
        <v>690.60975069999995</v>
      </c>
      <c r="AQ24">
        <f t="shared" si="157"/>
        <v>28.579470000000001</v>
      </c>
      <c r="AR24" s="1">
        <f t="shared" si="158"/>
        <v>657.32781</v>
      </c>
      <c r="AS24">
        <f t="shared" si="159"/>
        <v>27.147531600000001</v>
      </c>
      <c r="AT24" s="1">
        <f t="shared" si="160"/>
        <v>624.39322680000009</v>
      </c>
      <c r="AU24">
        <f t="shared" si="161"/>
        <v>25.732023000000002</v>
      </c>
      <c r="AV24" s="1">
        <f t="shared" si="162"/>
        <v>591.83652900000004</v>
      </c>
      <c r="AW24">
        <f t="shared" si="163"/>
        <v>24.3350179</v>
      </c>
      <c r="AX24" s="1">
        <f t="shared" si="164"/>
        <v>559.70541170000001</v>
      </c>
      <c r="AY24">
        <f t="shared" si="165"/>
        <v>22.959706000000001</v>
      </c>
      <c r="AZ24" s="1">
        <f t="shared" si="166"/>
        <v>528.07323799999995</v>
      </c>
      <c r="BA24">
        <f t="shared" si="167"/>
        <v>21.606971900000001</v>
      </c>
      <c r="BB24" s="1">
        <f t="shared" si="168"/>
        <v>496.96035370000004</v>
      </c>
      <c r="BC24">
        <f t="shared" si="169"/>
        <v>20.278739999999999</v>
      </c>
      <c r="BD24" s="1">
        <f t="shared" si="170"/>
        <v>466.41102000000001</v>
      </c>
      <c r="BE24">
        <f t="shared" si="171"/>
        <v>18.978621199999999</v>
      </c>
      <c r="BF24" s="1">
        <f t="shared" si="172"/>
        <v>436.50828759999996</v>
      </c>
      <c r="BG24">
        <f t="shared" si="173"/>
        <v>17.706917700000002</v>
      </c>
      <c r="BH24" s="1">
        <f t="shared" si="174"/>
        <v>407.25910710000005</v>
      </c>
      <c r="BI24">
        <f t="shared" si="175"/>
        <v>16.465366</v>
      </c>
      <c r="BJ24" s="1">
        <f t="shared" si="176"/>
        <v>378.703418</v>
      </c>
      <c r="BK24">
        <f t="shared" si="177"/>
        <v>15.2575263</v>
      </c>
      <c r="BL24" s="1">
        <f t="shared" si="178"/>
        <v>350.92310490000006</v>
      </c>
      <c r="BM24">
        <f t="shared" si="179"/>
        <v>14.083344200000001</v>
      </c>
      <c r="BN24" s="1">
        <f t="shared" si="180"/>
        <v>323.91691659999998</v>
      </c>
      <c r="BO24">
        <f t="shared" si="181"/>
        <v>12.9440907</v>
      </c>
      <c r="BP24" s="1">
        <f t="shared" si="182"/>
        <v>297.71408610000003</v>
      </c>
      <c r="BQ24">
        <f t="shared" si="183"/>
        <v>11.842967700000001</v>
      </c>
      <c r="BR24" s="1">
        <f t="shared" si="184"/>
        <v>272.38825710000003</v>
      </c>
      <c r="BS24">
        <f t="shared" si="185"/>
        <v>10.77952</v>
      </c>
      <c r="BT24" s="1">
        <f t="shared" si="186"/>
        <v>247.92896000000002</v>
      </c>
      <c r="BU24">
        <f t="shared" si="187"/>
        <v>9.7542763000000008</v>
      </c>
      <c r="BV24" s="1">
        <f t="shared" si="188"/>
        <v>224.3483549</v>
      </c>
      <c r="BW24">
        <f t="shared" si="189"/>
        <v>8.7697102000000005</v>
      </c>
      <c r="BX24" s="1">
        <f t="shared" si="190"/>
        <v>201.70333460000001</v>
      </c>
      <c r="BY24">
        <f t="shared" si="191"/>
        <v>7.8247863000000004</v>
      </c>
      <c r="BZ24" s="1">
        <f t="shared" si="192"/>
        <v>179.97008489999999</v>
      </c>
      <c r="CA24">
        <f t="shared" si="193"/>
        <v>6.9189258000000002</v>
      </c>
      <c r="CB24" s="1">
        <f t="shared" si="194"/>
        <v>159.13529340000002</v>
      </c>
      <c r="CC24">
        <f t="shared" si="195"/>
        <v>6.0533237</v>
      </c>
      <c r="CD24" s="1">
        <f t="shared" si="196"/>
        <v>139.22644510000001</v>
      </c>
      <c r="CE24">
        <f t="shared" si="197"/>
        <v>5.2258756000000002</v>
      </c>
      <c r="CF24" s="1">
        <f t="shared" si="198"/>
        <v>120.19513880000001</v>
      </c>
      <c r="CG24">
        <f t="shared" si="199"/>
        <v>4.4342097999999996</v>
      </c>
      <c r="CH24" s="1">
        <f t="shared" si="200"/>
        <v>101.9868254</v>
      </c>
      <c r="CI24">
        <f t="shared" si="201"/>
        <v>3.6768265000000002</v>
      </c>
      <c r="CJ24" s="1">
        <f t="shared" si="202"/>
        <v>84.567009499999998</v>
      </c>
      <c r="CK24">
        <f t="shared" si="203"/>
        <v>2.948496</v>
      </c>
      <c r="CL24" s="1">
        <f t="shared" si="204"/>
        <v>67.815407999999991</v>
      </c>
      <c r="CM24">
        <f t="shared" si="205"/>
        <v>2.2457595000000001</v>
      </c>
      <c r="CN24" s="1">
        <f t="shared" si="206"/>
        <v>51.652468500000005</v>
      </c>
      <c r="CO24">
        <f t="shared" si="207"/>
        <v>1.5701639999999999</v>
      </c>
      <c r="CP24" s="1">
        <f t="shared" si="208"/>
        <v>36.113771999999997</v>
      </c>
      <c r="CQ24">
        <f t="shared" si="209"/>
        <v>0.92224329999999999</v>
      </c>
      <c r="CR24" s="1">
        <f t="shared" si="210"/>
        <v>21.211595899999999</v>
      </c>
      <c r="CS24">
        <f t="shared" si="211"/>
        <v>0.30193350000000002</v>
      </c>
      <c r="CT24" s="1">
        <f t="shared" si="212"/>
        <v>6.9444705000000013</v>
      </c>
      <c r="CU24">
        <f t="shared" si="213"/>
        <v>0</v>
      </c>
      <c r="CV24" s="1">
        <f t="shared" si="214"/>
        <v>0</v>
      </c>
      <c r="CW24">
        <f t="shared" si="215"/>
        <v>0</v>
      </c>
      <c r="CX24" s="1">
        <f t="shared" si="216"/>
        <v>0</v>
      </c>
      <c r="CY24">
        <f t="shared" si="217"/>
        <v>0</v>
      </c>
      <c r="CZ24" s="1">
        <f t="shared" si="218"/>
        <v>0</v>
      </c>
      <c r="DA24">
        <f t="shared" si="219"/>
        <v>0</v>
      </c>
      <c r="DB24" s="1">
        <f t="shared" si="220"/>
        <v>0</v>
      </c>
      <c r="DC24">
        <f t="shared" si="221"/>
        <v>0</v>
      </c>
      <c r="DD24" s="1">
        <f t="shared" si="222"/>
        <v>0</v>
      </c>
      <c r="DE24">
        <f t="shared" si="223"/>
        <v>0</v>
      </c>
      <c r="DF24" s="1">
        <f t="shared" si="224"/>
        <v>0</v>
      </c>
      <c r="DG24">
        <f t="shared" si="225"/>
        <v>0</v>
      </c>
      <c r="DH24" s="1">
        <f t="shared" si="226"/>
        <v>0</v>
      </c>
      <c r="DI24">
        <f t="shared" si="227"/>
        <v>0</v>
      </c>
      <c r="DJ24" s="1">
        <f t="shared" si="228"/>
        <v>0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369.1</v>
      </c>
      <c r="B25">
        <f t="shared" si="118"/>
        <v>1919</v>
      </c>
      <c r="C25" s="9">
        <v>5500</v>
      </c>
      <c r="E25">
        <f t="shared" si="119"/>
        <v>57.803850699999998</v>
      </c>
      <c r="F25" s="1">
        <f t="shared" si="120"/>
        <v>3179.2117884999998</v>
      </c>
      <c r="G25">
        <f t="shared" si="121"/>
        <v>56.416204200000003</v>
      </c>
      <c r="H25" s="1">
        <f t="shared" si="122"/>
        <v>3102.8912310000001</v>
      </c>
      <c r="I25">
        <f t="shared" si="123"/>
        <v>55.013514200000003</v>
      </c>
      <c r="J25" s="1">
        <f t="shared" si="124"/>
        <v>3025.7432810000005</v>
      </c>
      <c r="K25">
        <f t="shared" si="125"/>
        <v>53.596708100000001</v>
      </c>
      <c r="L25" s="1">
        <f t="shared" si="126"/>
        <v>2947.8189455000002</v>
      </c>
      <c r="M25">
        <f t="shared" si="127"/>
        <v>52.167002799999999</v>
      </c>
      <c r="N25" s="1">
        <f t="shared" si="128"/>
        <v>2869.1851539999998</v>
      </c>
      <c r="O25">
        <f t="shared" si="129"/>
        <v>50.724985599999997</v>
      </c>
      <c r="P25" s="1">
        <f t="shared" si="130"/>
        <v>2789.8742079999997</v>
      </c>
      <c r="Q25">
        <f t="shared" si="131"/>
        <v>49.271781599999997</v>
      </c>
      <c r="R25" s="1">
        <f t="shared" si="132"/>
        <v>2709.9479879999999</v>
      </c>
      <c r="S25">
        <f t="shared" si="133"/>
        <v>47.808851599999997</v>
      </c>
      <c r="T25" s="1">
        <f t="shared" si="134"/>
        <v>2629.4868379999998</v>
      </c>
      <c r="U25">
        <f t="shared" si="135"/>
        <v>46.337220899999998</v>
      </c>
      <c r="V25" s="1">
        <f t="shared" si="136"/>
        <v>2548.5471495000002</v>
      </c>
      <c r="W25">
        <f t="shared" si="137"/>
        <v>44.858212799999997</v>
      </c>
      <c r="X25" s="1">
        <f t="shared" si="138"/>
        <v>2467.2017039999996</v>
      </c>
      <c r="Y25">
        <f t="shared" si="139"/>
        <v>43.373496500000002</v>
      </c>
      <c r="Z25" s="1">
        <f t="shared" si="140"/>
        <v>2385.5423075000003</v>
      </c>
      <c r="AA25">
        <f t="shared" si="141"/>
        <v>41.884475299999998</v>
      </c>
      <c r="AB25" s="1">
        <f t="shared" si="142"/>
        <v>2303.6461414999999</v>
      </c>
      <c r="AC25">
        <f t="shared" si="143"/>
        <v>40.392728400000003</v>
      </c>
      <c r="AD25" s="1">
        <f t="shared" si="144"/>
        <v>2221.600062</v>
      </c>
      <c r="AE25">
        <f t="shared" si="145"/>
        <v>38.900039800000002</v>
      </c>
      <c r="AF25" s="1">
        <f t="shared" si="146"/>
        <v>2139.5021890000003</v>
      </c>
      <c r="AG25">
        <f t="shared" si="147"/>
        <v>37.408112299999999</v>
      </c>
      <c r="AH25" s="1">
        <f t="shared" si="148"/>
        <v>2057.4461765000001</v>
      </c>
      <c r="AI25">
        <f t="shared" si="149"/>
        <v>35.918872299999997</v>
      </c>
      <c r="AJ25" s="1">
        <f t="shared" si="150"/>
        <v>1975.5379765</v>
      </c>
      <c r="AK25">
        <f t="shared" si="151"/>
        <v>34.434071400000001</v>
      </c>
      <c r="AL25" s="1">
        <f t="shared" si="152"/>
        <v>1893.8739269999999</v>
      </c>
      <c r="AM25">
        <f t="shared" si="153"/>
        <v>32.955664200000001</v>
      </c>
      <c r="AN25" s="1">
        <f t="shared" si="154"/>
        <v>1812.5615310000001</v>
      </c>
      <c r="AO25">
        <f t="shared" si="155"/>
        <v>31.485932999999999</v>
      </c>
      <c r="AP25" s="1">
        <f t="shared" si="156"/>
        <v>1731.7263149999999</v>
      </c>
      <c r="AQ25">
        <f t="shared" si="157"/>
        <v>30.026510900000002</v>
      </c>
      <c r="AR25" s="1">
        <f t="shared" si="158"/>
        <v>1651.4580994999999</v>
      </c>
      <c r="AS25">
        <f t="shared" si="159"/>
        <v>28.579470000000001</v>
      </c>
      <c r="AT25" s="1">
        <f t="shared" si="160"/>
        <v>1571.87085</v>
      </c>
      <c r="AU25">
        <f t="shared" si="161"/>
        <v>27.147531600000001</v>
      </c>
      <c r="AV25" s="1">
        <f t="shared" si="162"/>
        <v>1493.1142379999999</v>
      </c>
      <c r="AW25">
        <f t="shared" si="163"/>
        <v>25.732023000000002</v>
      </c>
      <c r="AX25" s="1">
        <f t="shared" si="164"/>
        <v>1415.2612650000001</v>
      </c>
      <c r="AY25">
        <f t="shared" si="165"/>
        <v>24.3350179</v>
      </c>
      <c r="AZ25" s="1">
        <f t="shared" si="166"/>
        <v>1338.4259844999999</v>
      </c>
      <c r="BA25">
        <f t="shared" si="167"/>
        <v>22.959706000000001</v>
      </c>
      <c r="BB25" s="1">
        <f t="shared" si="168"/>
        <v>1262.7838300000001</v>
      </c>
      <c r="BC25">
        <f t="shared" si="169"/>
        <v>21.606971900000001</v>
      </c>
      <c r="BD25" s="1">
        <f t="shared" si="170"/>
        <v>1188.3834545</v>
      </c>
      <c r="BE25">
        <f t="shared" si="171"/>
        <v>20.278739999999999</v>
      </c>
      <c r="BF25" s="1">
        <f t="shared" si="172"/>
        <v>1115.3307</v>
      </c>
      <c r="BG25">
        <f t="shared" si="173"/>
        <v>18.978621199999999</v>
      </c>
      <c r="BH25" s="1">
        <f t="shared" si="174"/>
        <v>1043.8241659999999</v>
      </c>
      <c r="BI25">
        <f t="shared" si="175"/>
        <v>17.706917700000002</v>
      </c>
      <c r="BJ25" s="1">
        <f t="shared" si="176"/>
        <v>973.88047350000011</v>
      </c>
      <c r="BK25">
        <f t="shared" si="177"/>
        <v>16.465366</v>
      </c>
      <c r="BL25" s="1">
        <f t="shared" si="178"/>
        <v>905.59512999999993</v>
      </c>
      <c r="BM25">
        <f t="shared" si="179"/>
        <v>15.2575263</v>
      </c>
      <c r="BN25" s="1">
        <f t="shared" si="180"/>
        <v>839.16394650000007</v>
      </c>
      <c r="BO25">
        <f t="shared" si="181"/>
        <v>14.083344200000001</v>
      </c>
      <c r="BP25" s="1">
        <f t="shared" si="182"/>
        <v>774.58393100000001</v>
      </c>
      <c r="BQ25">
        <f t="shared" si="183"/>
        <v>12.9440907</v>
      </c>
      <c r="BR25" s="1">
        <f t="shared" si="184"/>
        <v>711.92498850000004</v>
      </c>
      <c r="BS25">
        <f t="shared" si="185"/>
        <v>11.842967700000001</v>
      </c>
      <c r="BT25" s="1">
        <f t="shared" si="186"/>
        <v>651.3632235</v>
      </c>
      <c r="BU25">
        <f t="shared" si="187"/>
        <v>10.77952</v>
      </c>
      <c r="BV25" s="1">
        <f t="shared" si="188"/>
        <v>592.87360000000001</v>
      </c>
      <c r="BW25">
        <f t="shared" si="189"/>
        <v>9.7542763000000008</v>
      </c>
      <c r="BX25" s="1">
        <f t="shared" si="190"/>
        <v>536.48519650000003</v>
      </c>
      <c r="BY25">
        <f t="shared" si="191"/>
        <v>8.7697102000000005</v>
      </c>
      <c r="BZ25" s="1">
        <f t="shared" si="192"/>
        <v>482.33406100000002</v>
      </c>
      <c r="CA25">
        <f t="shared" si="193"/>
        <v>7.8247863000000004</v>
      </c>
      <c r="CB25" s="1">
        <f t="shared" si="194"/>
        <v>430.3632465</v>
      </c>
      <c r="CC25">
        <f t="shared" si="195"/>
        <v>6.9189258000000002</v>
      </c>
      <c r="CD25" s="1">
        <f t="shared" si="196"/>
        <v>380.54091899999997</v>
      </c>
      <c r="CE25">
        <f t="shared" si="197"/>
        <v>6.0533237</v>
      </c>
      <c r="CF25" s="1">
        <f t="shared" si="198"/>
        <v>332.93280350000003</v>
      </c>
      <c r="CG25">
        <f t="shared" si="199"/>
        <v>5.2258756000000002</v>
      </c>
      <c r="CH25" s="1">
        <f t="shared" si="200"/>
        <v>287.423158</v>
      </c>
      <c r="CI25">
        <f t="shared" si="201"/>
        <v>4.4342097999999996</v>
      </c>
      <c r="CJ25" s="1">
        <f t="shared" si="202"/>
        <v>243.88153899999998</v>
      </c>
      <c r="CK25">
        <f t="shared" si="203"/>
        <v>3.6768265000000002</v>
      </c>
      <c r="CL25" s="1">
        <f t="shared" si="204"/>
        <v>202.2254575</v>
      </c>
      <c r="CM25">
        <f t="shared" si="205"/>
        <v>2.948496</v>
      </c>
      <c r="CN25" s="1">
        <f t="shared" si="206"/>
        <v>162.16728000000001</v>
      </c>
      <c r="CO25">
        <f t="shared" si="207"/>
        <v>2.2457595000000001</v>
      </c>
      <c r="CP25" s="1">
        <f t="shared" si="208"/>
        <v>123.5167725</v>
      </c>
      <c r="CQ25">
        <f t="shared" si="209"/>
        <v>1.5701639999999999</v>
      </c>
      <c r="CR25" s="1">
        <f t="shared" si="210"/>
        <v>86.359020000000001</v>
      </c>
      <c r="CS25">
        <f t="shared" si="211"/>
        <v>0.92224329999999999</v>
      </c>
      <c r="CT25" s="1">
        <f t="shared" si="212"/>
        <v>50.723381499999995</v>
      </c>
      <c r="CU25">
        <f t="shared" si="213"/>
        <v>0.30193350000000002</v>
      </c>
      <c r="CV25" s="1">
        <f t="shared" si="214"/>
        <v>16.6063425</v>
      </c>
      <c r="CW25">
        <f t="shared" si="215"/>
        <v>0</v>
      </c>
      <c r="CX25" s="1">
        <f t="shared" si="216"/>
        <v>0</v>
      </c>
      <c r="CY25">
        <f t="shared" si="217"/>
        <v>0</v>
      </c>
      <c r="CZ25" s="1">
        <f t="shared" si="218"/>
        <v>0</v>
      </c>
      <c r="DA25">
        <f t="shared" si="219"/>
        <v>0</v>
      </c>
      <c r="DB25" s="1">
        <f t="shared" si="220"/>
        <v>0</v>
      </c>
      <c r="DC25">
        <f t="shared" si="221"/>
        <v>0</v>
      </c>
      <c r="DD25" s="1">
        <f t="shared" si="222"/>
        <v>0</v>
      </c>
      <c r="DE25">
        <f t="shared" si="223"/>
        <v>0</v>
      </c>
      <c r="DF25" s="1">
        <f t="shared" si="224"/>
        <v>0</v>
      </c>
      <c r="DG25">
        <f t="shared" si="225"/>
        <v>0</v>
      </c>
      <c r="DH25" s="1">
        <f t="shared" si="226"/>
        <v>0</v>
      </c>
      <c r="DI25">
        <f t="shared" si="227"/>
        <v>0</v>
      </c>
      <c r="DJ25" s="1">
        <f t="shared" si="228"/>
        <v>0</v>
      </c>
      <c r="DK25">
        <f>'% Surv'!D96</f>
        <v>0</v>
      </c>
      <c r="DL25" s="1">
        <f t="shared" si="229"/>
        <v>0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369.1</v>
      </c>
      <c r="B26">
        <f t="shared" si="118"/>
        <v>1920</v>
      </c>
      <c r="C26" s="9">
        <v>3900</v>
      </c>
      <c r="E26">
        <f t="shared" si="119"/>
        <v>59.176278600000003</v>
      </c>
      <c r="F26" s="1">
        <f t="shared" si="120"/>
        <v>2307.8748654000001</v>
      </c>
      <c r="G26">
        <f t="shared" si="121"/>
        <v>57.803850699999998</v>
      </c>
      <c r="H26" s="1">
        <f t="shared" si="122"/>
        <v>2254.3501772999998</v>
      </c>
      <c r="I26">
        <f t="shared" si="123"/>
        <v>56.416204200000003</v>
      </c>
      <c r="J26" s="1">
        <f t="shared" si="124"/>
        <v>2200.2319637999999</v>
      </c>
      <c r="K26">
        <f t="shared" si="125"/>
        <v>55.013514200000003</v>
      </c>
      <c r="L26" s="1">
        <f t="shared" si="126"/>
        <v>2145.5270538</v>
      </c>
      <c r="M26">
        <f t="shared" si="127"/>
        <v>53.596708100000001</v>
      </c>
      <c r="N26" s="1">
        <f t="shared" si="128"/>
        <v>2090.2716159000001</v>
      </c>
      <c r="O26">
        <f t="shared" si="129"/>
        <v>52.167002799999999</v>
      </c>
      <c r="P26" s="1">
        <f t="shared" si="130"/>
        <v>2034.5131091999999</v>
      </c>
      <c r="Q26">
        <f t="shared" si="131"/>
        <v>50.724985599999997</v>
      </c>
      <c r="R26" s="1">
        <f t="shared" si="132"/>
        <v>1978.2744384</v>
      </c>
      <c r="S26">
        <f t="shared" si="133"/>
        <v>49.271781599999997</v>
      </c>
      <c r="T26" s="1">
        <f t="shared" si="134"/>
        <v>1921.5994823999999</v>
      </c>
      <c r="U26">
        <f t="shared" si="135"/>
        <v>47.808851599999997</v>
      </c>
      <c r="V26" s="1">
        <f t="shared" si="136"/>
        <v>1864.5452124000001</v>
      </c>
      <c r="W26">
        <f t="shared" si="137"/>
        <v>46.337220899999998</v>
      </c>
      <c r="X26" s="1">
        <f t="shared" si="138"/>
        <v>1807.1516151000001</v>
      </c>
      <c r="Y26">
        <f t="shared" si="139"/>
        <v>44.858212799999997</v>
      </c>
      <c r="Z26" s="1">
        <f t="shared" si="140"/>
        <v>1749.4702992</v>
      </c>
      <c r="AA26">
        <f t="shared" si="141"/>
        <v>43.373496500000002</v>
      </c>
      <c r="AB26" s="1">
        <f t="shared" si="142"/>
        <v>1691.5663635000001</v>
      </c>
      <c r="AC26">
        <f t="shared" si="143"/>
        <v>41.884475299999998</v>
      </c>
      <c r="AD26" s="1">
        <f t="shared" si="144"/>
        <v>1633.4945366999998</v>
      </c>
      <c r="AE26">
        <f t="shared" si="145"/>
        <v>40.392728400000003</v>
      </c>
      <c r="AF26" s="1">
        <f t="shared" si="146"/>
        <v>1575.3164076</v>
      </c>
      <c r="AG26">
        <f t="shared" si="147"/>
        <v>38.900039800000002</v>
      </c>
      <c r="AH26" s="1">
        <f t="shared" si="148"/>
        <v>1517.1015522000002</v>
      </c>
      <c r="AI26">
        <f t="shared" si="149"/>
        <v>37.408112299999999</v>
      </c>
      <c r="AJ26" s="1">
        <f t="shared" si="150"/>
        <v>1458.9163797000001</v>
      </c>
      <c r="AK26">
        <f t="shared" si="151"/>
        <v>35.918872299999997</v>
      </c>
      <c r="AL26" s="1">
        <f t="shared" si="152"/>
        <v>1400.8360197</v>
      </c>
      <c r="AM26">
        <f t="shared" si="153"/>
        <v>34.434071400000001</v>
      </c>
      <c r="AN26" s="1">
        <f t="shared" si="154"/>
        <v>1342.9287846</v>
      </c>
      <c r="AO26">
        <f t="shared" si="155"/>
        <v>32.955664200000001</v>
      </c>
      <c r="AP26" s="1">
        <f t="shared" si="156"/>
        <v>1285.2709038</v>
      </c>
      <c r="AQ26">
        <f t="shared" si="157"/>
        <v>31.485932999999999</v>
      </c>
      <c r="AR26" s="1">
        <f t="shared" si="158"/>
        <v>1227.9513870000001</v>
      </c>
      <c r="AS26">
        <f t="shared" si="159"/>
        <v>30.026510900000002</v>
      </c>
      <c r="AT26" s="1">
        <f t="shared" si="160"/>
        <v>1171.0339251</v>
      </c>
      <c r="AU26">
        <f t="shared" si="161"/>
        <v>28.579470000000001</v>
      </c>
      <c r="AV26" s="1">
        <f t="shared" si="162"/>
        <v>1114.59933</v>
      </c>
      <c r="AW26">
        <f t="shared" si="163"/>
        <v>27.147531600000001</v>
      </c>
      <c r="AX26" s="1">
        <f t="shared" si="164"/>
        <v>1058.7537324</v>
      </c>
      <c r="AY26">
        <f t="shared" si="165"/>
        <v>25.732023000000002</v>
      </c>
      <c r="AZ26" s="1">
        <f t="shared" si="166"/>
        <v>1003.548897</v>
      </c>
      <c r="BA26">
        <f t="shared" si="167"/>
        <v>24.3350179</v>
      </c>
      <c r="BB26" s="1">
        <f t="shared" si="168"/>
        <v>949.06569809999996</v>
      </c>
      <c r="BC26">
        <f t="shared" si="169"/>
        <v>22.959706000000001</v>
      </c>
      <c r="BD26" s="1">
        <f t="shared" si="170"/>
        <v>895.42853400000013</v>
      </c>
      <c r="BE26">
        <f t="shared" si="171"/>
        <v>21.606971900000001</v>
      </c>
      <c r="BF26" s="1">
        <f t="shared" si="172"/>
        <v>842.67190410000012</v>
      </c>
      <c r="BG26">
        <f t="shared" si="173"/>
        <v>20.278739999999999</v>
      </c>
      <c r="BH26" s="1">
        <f t="shared" si="174"/>
        <v>790.87085999999999</v>
      </c>
      <c r="BI26">
        <f t="shared" si="175"/>
        <v>18.978621199999999</v>
      </c>
      <c r="BJ26" s="1">
        <f t="shared" si="176"/>
        <v>740.1662268</v>
      </c>
      <c r="BK26">
        <f t="shared" si="177"/>
        <v>17.706917700000002</v>
      </c>
      <c r="BL26" s="1">
        <f t="shared" si="178"/>
        <v>690.56979030000002</v>
      </c>
      <c r="BM26">
        <f t="shared" si="179"/>
        <v>16.465366</v>
      </c>
      <c r="BN26" s="1">
        <f t="shared" si="180"/>
        <v>642.14927399999999</v>
      </c>
      <c r="BO26">
        <f t="shared" si="181"/>
        <v>15.2575263</v>
      </c>
      <c r="BP26" s="1">
        <f t="shared" si="182"/>
        <v>595.04352570000003</v>
      </c>
      <c r="BQ26">
        <f t="shared" si="183"/>
        <v>14.083344200000001</v>
      </c>
      <c r="BR26" s="1">
        <f t="shared" si="184"/>
        <v>549.25042380000002</v>
      </c>
      <c r="BS26">
        <f t="shared" si="185"/>
        <v>12.9440907</v>
      </c>
      <c r="BT26" s="1">
        <f t="shared" si="186"/>
        <v>504.81953730000004</v>
      </c>
      <c r="BU26">
        <f t="shared" si="187"/>
        <v>11.842967700000001</v>
      </c>
      <c r="BV26" s="1">
        <f t="shared" si="188"/>
        <v>461.87574030000002</v>
      </c>
      <c r="BW26">
        <f t="shared" si="189"/>
        <v>10.77952</v>
      </c>
      <c r="BX26" s="1">
        <f t="shared" si="190"/>
        <v>420.40127999999999</v>
      </c>
      <c r="BY26">
        <f t="shared" si="191"/>
        <v>9.7542763000000008</v>
      </c>
      <c r="BZ26" s="1">
        <f t="shared" si="192"/>
        <v>380.41677570000002</v>
      </c>
      <c r="CA26">
        <f t="shared" si="193"/>
        <v>8.7697102000000005</v>
      </c>
      <c r="CB26" s="1">
        <f t="shared" si="194"/>
        <v>342.01869779999998</v>
      </c>
      <c r="CC26">
        <f t="shared" si="195"/>
        <v>7.8247863000000004</v>
      </c>
      <c r="CD26" s="1">
        <f t="shared" si="196"/>
        <v>305.16666570000001</v>
      </c>
      <c r="CE26">
        <f t="shared" si="197"/>
        <v>6.9189258000000002</v>
      </c>
      <c r="CF26" s="1">
        <f t="shared" si="198"/>
        <v>269.83810620000003</v>
      </c>
      <c r="CG26">
        <f t="shared" si="199"/>
        <v>6.0533237</v>
      </c>
      <c r="CH26" s="1">
        <f t="shared" si="200"/>
        <v>236.07962430000001</v>
      </c>
      <c r="CI26">
        <f t="shared" si="201"/>
        <v>5.2258756000000002</v>
      </c>
      <c r="CJ26" s="1">
        <f t="shared" si="202"/>
        <v>203.80914840000003</v>
      </c>
      <c r="CK26">
        <f t="shared" si="203"/>
        <v>4.4342097999999996</v>
      </c>
      <c r="CL26" s="1">
        <f t="shared" si="204"/>
        <v>172.93418220000001</v>
      </c>
      <c r="CM26">
        <f t="shared" si="205"/>
        <v>3.6768265000000002</v>
      </c>
      <c r="CN26" s="1">
        <f t="shared" si="206"/>
        <v>143.39623350000002</v>
      </c>
      <c r="CO26">
        <f t="shared" si="207"/>
        <v>2.948496</v>
      </c>
      <c r="CP26" s="1">
        <f t="shared" si="208"/>
        <v>114.99134400000001</v>
      </c>
      <c r="CQ26">
        <f t="shared" si="209"/>
        <v>2.2457595000000001</v>
      </c>
      <c r="CR26" s="1">
        <f t="shared" si="210"/>
        <v>87.5846205</v>
      </c>
      <c r="CS26">
        <f t="shared" si="211"/>
        <v>1.5701639999999999</v>
      </c>
      <c r="CT26" s="1">
        <f t="shared" si="212"/>
        <v>61.236395999999992</v>
      </c>
      <c r="CU26">
        <f t="shared" si="213"/>
        <v>0.92224329999999999</v>
      </c>
      <c r="CV26" s="1">
        <f t="shared" si="214"/>
        <v>35.967488699999997</v>
      </c>
      <c r="CW26">
        <f t="shared" si="215"/>
        <v>0.30193350000000002</v>
      </c>
      <c r="CX26" s="1">
        <f t="shared" si="216"/>
        <v>11.775406500000001</v>
      </c>
      <c r="CY26">
        <f t="shared" si="217"/>
        <v>0</v>
      </c>
      <c r="CZ26" s="1">
        <f t="shared" si="218"/>
        <v>0</v>
      </c>
      <c r="DA26">
        <f t="shared" si="219"/>
        <v>0</v>
      </c>
      <c r="DB26" s="1">
        <f t="shared" si="220"/>
        <v>0</v>
      </c>
      <c r="DC26">
        <f t="shared" si="221"/>
        <v>0</v>
      </c>
      <c r="DD26" s="1">
        <f t="shared" si="222"/>
        <v>0</v>
      </c>
      <c r="DE26">
        <f t="shared" si="223"/>
        <v>0</v>
      </c>
      <c r="DF26" s="1">
        <f t="shared" si="224"/>
        <v>0</v>
      </c>
      <c r="DG26">
        <f t="shared" si="225"/>
        <v>0</v>
      </c>
      <c r="DH26" s="1">
        <f t="shared" si="226"/>
        <v>0</v>
      </c>
      <c r="DI26">
        <f t="shared" si="227"/>
        <v>0</v>
      </c>
      <c r="DJ26" s="1">
        <f t="shared" si="228"/>
        <v>0</v>
      </c>
      <c r="DK26">
        <f>'% Surv'!D95</f>
        <v>0</v>
      </c>
      <c r="DL26" s="1">
        <f t="shared" si="229"/>
        <v>0</v>
      </c>
      <c r="DM26">
        <f>'% Surv'!D96</f>
        <v>0</v>
      </c>
      <c r="DN26" s="1">
        <f t="shared" si="230"/>
        <v>0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369.1</v>
      </c>
      <c r="B27">
        <f t="shared" si="118"/>
        <v>1921</v>
      </c>
      <c r="C27" s="9">
        <v>4200</v>
      </c>
      <c r="E27">
        <f t="shared" si="119"/>
        <v>60.5325828</v>
      </c>
      <c r="F27" s="1">
        <f t="shared" si="120"/>
        <v>2542.3684776</v>
      </c>
      <c r="G27">
        <f t="shared" si="121"/>
        <v>59.176278600000003</v>
      </c>
      <c r="H27" s="1">
        <f t="shared" si="122"/>
        <v>2485.4037011999999</v>
      </c>
      <c r="I27">
        <f t="shared" si="123"/>
        <v>57.803850699999998</v>
      </c>
      <c r="J27" s="1">
        <f t="shared" si="124"/>
        <v>2427.7617293999997</v>
      </c>
      <c r="K27">
        <f t="shared" si="125"/>
        <v>56.416204200000003</v>
      </c>
      <c r="L27" s="1">
        <f t="shared" si="126"/>
        <v>2369.4805764000002</v>
      </c>
      <c r="M27">
        <f t="shared" si="127"/>
        <v>55.013514200000003</v>
      </c>
      <c r="N27" s="1">
        <f t="shared" si="128"/>
        <v>2310.5675964000002</v>
      </c>
      <c r="O27">
        <f t="shared" si="129"/>
        <v>53.596708100000001</v>
      </c>
      <c r="P27" s="1">
        <f t="shared" si="130"/>
        <v>2251.0617402000003</v>
      </c>
      <c r="Q27">
        <f t="shared" si="131"/>
        <v>52.167002799999999</v>
      </c>
      <c r="R27" s="1">
        <f t="shared" si="132"/>
        <v>2191.0141175999997</v>
      </c>
      <c r="S27">
        <f t="shared" si="133"/>
        <v>50.724985599999997</v>
      </c>
      <c r="T27" s="1">
        <f t="shared" si="134"/>
        <v>2130.4493951999998</v>
      </c>
      <c r="U27">
        <f t="shared" si="135"/>
        <v>49.271781599999997</v>
      </c>
      <c r="V27" s="1">
        <f t="shared" si="136"/>
        <v>2069.4148272000002</v>
      </c>
      <c r="W27">
        <f t="shared" si="137"/>
        <v>47.808851599999997</v>
      </c>
      <c r="X27" s="1">
        <f t="shared" si="138"/>
        <v>2007.9717671999999</v>
      </c>
      <c r="Y27">
        <f t="shared" si="139"/>
        <v>46.337220899999998</v>
      </c>
      <c r="Z27" s="1">
        <f t="shared" si="140"/>
        <v>1946.1632777999998</v>
      </c>
      <c r="AA27">
        <f t="shared" si="141"/>
        <v>44.858212799999997</v>
      </c>
      <c r="AB27" s="1">
        <f t="shared" si="142"/>
        <v>1884.0449375999999</v>
      </c>
      <c r="AC27">
        <f t="shared" si="143"/>
        <v>43.373496500000002</v>
      </c>
      <c r="AD27" s="1">
        <f t="shared" si="144"/>
        <v>1821.6868530000002</v>
      </c>
      <c r="AE27">
        <f t="shared" si="145"/>
        <v>41.884475299999998</v>
      </c>
      <c r="AF27" s="1">
        <f t="shared" si="146"/>
        <v>1759.1479626</v>
      </c>
      <c r="AG27">
        <f t="shared" si="147"/>
        <v>40.392728400000003</v>
      </c>
      <c r="AH27" s="1">
        <f t="shared" si="148"/>
        <v>1696.4945928000002</v>
      </c>
      <c r="AI27">
        <f t="shared" si="149"/>
        <v>38.900039800000002</v>
      </c>
      <c r="AJ27" s="1">
        <f t="shared" si="150"/>
        <v>1633.8016716000002</v>
      </c>
      <c r="AK27">
        <f t="shared" si="151"/>
        <v>37.408112299999999</v>
      </c>
      <c r="AL27" s="1">
        <f t="shared" si="152"/>
        <v>1571.1407165999999</v>
      </c>
      <c r="AM27">
        <f t="shared" si="153"/>
        <v>35.918872299999997</v>
      </c>
      <c r="AN27" s="1">
        <f t="shared" si="154"/>
        <v>1508.5926365999999</v>
      </c>
      <c r="AO27">
        <f t="shared" si="155"/>
        <v>34.434071400000001</v>
      </c>
      <c r="AP27" s="1">
        <f t="shared" si="156"/>
        <v>1446.2309988</v>
      </c>
      <c r="AQ27">
        <f t="shared" si="157"/>
        <v>32.955664200000001</v>
      </c>
      <c r="AR27" s="1">
        <f t="shared" si="158"/>
        <v>1384.1378964</v>
      </c>
      <c r="AS27">
        <f t="shared" si="159"/>
        <v>31.485932999999999</v>
      </c>
      <c r="AT27" s="1">
        <f t="shared" si="160"/>
        <v>1322.4091860000001</v>
      </c>
      <c r="AU27">
        <f t="shared" si="161"/>
        <v>30.026510900000002</v>
      </c>
      <c r="AV27" s="1">
        <f t="shared" si="162"/>
        <v>1261.1134578000001</v>
      </c>
      <c r="AW27">
        <f t="shared" si="163"/>
        <v>28.579470000000001</v>
      </c>
      <c r="AX27" s="1">
        <f t="shared" si="164"/>
        <v>1200.3377399999999</v>
      </c>
      <c r="AY27">
        <f t="shared" si="165"/>
        <v>27.147531600000001</v>
      </c>
      <c r="AZ27" s="1">
        <f t="shared" si="166"/>
        <v>1140.1963272</v>
      </c>
      <c r="BA27">
        <f t="shared" si="167"/>
        <v>25.732023000000002</v>
      </c>
      <c r="BB27" s="1">
        <f t="shared" si="168"/>
        <v>1080.7449660000002</v>
      </c>
      <c r="BC27">
        <f t="shared" si="169"/>
        <v>24.3350179</v>
      </c>
      <c r="BD27" s="1">
        <f t="shared" si="170"/>
        <v>1022.0707518</v>
      </c>
      <c r="BE27">
        <f t="shared" si="171"/>
        <v>22.959706000000001</v>
      </c>
      <c r="BF27" s="1">
        <f t="shared" si="172"/>
        <v>964.30765200000008</v>
      </c>
      <c r="BG27">
        <f t="shared" si="173"/>
        <v>21.606971900000001</v>
      </c>
      <c r="BH27" s="1">
        <f t="shared" si="174"/>
        <v>907.49281980000001</v>
      </c>
      <c r="BI27">
        <f t="shared" si="175"/>
        <v>20.278739999999999</v>
      </c>
      <c r="BJ27" s="1">
        <f t="shared" si="176"/>
        <v>851.70708000000002</v>
      </c>
      <c r="BK27">
        <f t="shared" si="177"/>
        <v>18.978621199999999</v>
      </c>
      <c r="BL27" s="1">
        <f t="shared" si="178"/>
        <v>797.10209040000007</v>
      </c>
      <c r="BM27">
        <f t="shared" si="179"/>
        <v>17.706917700000002</v>
      </c>
      <c r="BN27" s="1">
        <f t="shared" si="180"/>
        <v>743.69054340000002</v>
      </c>
      <c r="BO27">
        <f t="shared" si="181"/>
        <v>16.465366</v>
      </c>
      <c r="BP27" s="1">
        <f t="shared" si="182"/>
        <v>691.54537199999993</v>
      </c>
      <c r="BQ27">
        <f t="shared" si="183"/>
        <v>15.2575263</v>
      </c>
      <c r="BR27" s="1">
        <f t="shared" si="184"/>
        <v>640.81610460000002</v>
      </c>
      <c r="BS27">
        <f t="shared" si="185"/>
        <v>14.083344200000001</v>
      </c>
      <c r="BT27" s="1">
        <f t="shared" si="186"/>
        <v>591.50045640000008</v>
      </c>
      <c r="BU27">
        <f t="shared" si="187"/>
        <v>12.9440907</v>
      </c>
      <c r="BV27" s="1">
        <f t="shared" si="188"/>
        <v>543.65180939999993</v>
      </c>
      <c r="BW27">
        <f t="shared" si="189"/>
        <v>11.842967700000001</v>
      </c>
      <c r="BX27" s="1">
        <f t="shared" si="190"/>
        <v>497.40464340000005</v>
      </c>
      <c r="BY27">
        <f t="shared" si="191"/>
        <v>10.77952</v>
      </c>
      <c r="BZ27" s="1">
        <f t="shared" si="192"/>
        <v>452.73983999999996</v>
      </c>
      <c r="CA27">
        <f t="shared" si="193"/>
        <v>9.7542763000000008</v>
      </c>
      <c r="CB27" s="1">
        <f t="shared" si="194"/>
        <v>409.6796046</v>
      </c>
      <c r="CC27">
        <f t="shared" si="195"/>
        <v>8.7697102000000005</v>
      </c>
      <c r="CD27" s="1">
        <f t="shared" si="196"/>
        <v>368.32782839999999</v>
      </c>
      <c r="CE27">
        <f t="shared" si="197"/>
        <v>7.8247863000000004</v>
      </c>
      <c r="CF27" s="1">
        <f t="shared" si="198"/>
        <v>328.64102460000004</v>
      </c>
      <c r="CG27">
        <f t="shared" si="199"/>
        <v>6.9189258000000002</v>
      </c>
      <c r="CH27" s="1">
        <f t="shared" si="200"/>
        <v>290.5948836</v>
      </c>
      <c r="CI27">
        <f t="shared" si="201"/>
        <v>6.0533237</v>
      </c>
      <c r="CJ27" s="1">
        <f t="shared" si="202"/>
        <v>254.23959539999998</v>
      </c>
      <c r="CK27">
        <f t="shared" si="203"/>
        <v>5.2258756000000002</v>
      </c>
      <c r="CL27" s="1">
        <f t="shared" si="204"/>
        <v>219.48677520000001</v>
      </c>
      <c r="CM27">
        <f t="shared" si="205"/>
        <v>4.4342097999999996</v>
      </c>
      <c r="CN27" s="1">
        <f t="shared" si="206"/>
        <v>186.23681160000001</v>
      </c>
      <c r="CO27">
        <f t="shared" si="207"/>
        <v>3.6768265000000002</v>
      </c>
      <c r="CP27" s="1">
        <f t="shared" si="208"/>
        <v>154.42671300000001</v>
      </c>
      <c r="CQ27">
        <f t="shared" si="209"/>
        <v>2.948496</v>
      </c>
      <c r="CR27" s="1">
        <f t="shared" si="210"/>
        <v>123.836832</v>
      </c>
      <c r="CS27">
        <f t="shared" si="211"/>
        <v>2.2457595000000001</v>
      </c>
      <c r="CT27" s="1">
        <f t="shared" si="212"/>
        <v>94.321899000000016</v>
      </c>
      <c r="CU27">
        <f t="shared" si="213"/>
        <v>1.5701639999999999</v>
      </c>
      <c r="CV27" s="1">
        <f t="shared" si="214"/>
        <v>65.946888000000001</v>
      </c>
      <c r="CW27">
        <f t="shared" si="215"/>
        <v>0.92224329999999999</v>
      </c>
      <c r="CX27" s="1">
        <f t="shared" si="216"/>
        <v>38.734218599999998</v>
      </c>
      <c r="CY27">
        <f t="shared" si="217"/>
        <v>0.30193350000000002</v>
      </c>
      <c r="CZ27" s="1">
        <f t="shared" si="218"/>
        <v>12.681207000000002</v>
      </c>
      <c r="DA27">
        <f t="shared" si="219"/>
        <v>0</v>
      </c>
      <c r="DB27" s="1">
        <f t="shared" si="220"/>
        <v>0</v>
      </c>
      <c r="DC27">
        <f t="shared" si="221"/>
        <v>0</v>
      </c>
      <c r="DD27" s="1">
        <f t="shared" si="222"/>
        <v>0</v>
      </c>
      <c r="DE27">
        <f t="shared" si="223"/>
        <v>0</v>
      </c>
      <c r="DF27" s="1">
        <f t="shared" si="224"/>
        <v>0</v>
      </c>
      <c r="DG27">
        <f t="shared" si="225"/>
        <v>0</v>
      </c>
      <c r="DH27" s="1">
        <f t="shared" si="226"/>
        <v>0</v>
      </c>
      <c r="DI27">
        <f t="shared" si="227"/>
        <v>0</v>
      </c>
      <c r="DJ27" s="1">
        <f t="shared" si="228"/>
        <v>0</v>
      </c>
      <c r="DK27">
        <f>'% Surv'!D94</f>
        <v>0</v>
      </c>
      <c r="DL27" s="1">
        <f t="shared" si="229"/>
        <v>0</v>
      </c>
      <c r="DM27">
        <f>'% Surv'!D95</f>
        <v>0</v>
      </c>
      <c r="DN27" s="1">
        <f t="shared" si="230"/>
        <v>0</v>
      </c>
      <c r="DO27" s="4">
        <f t="shared" si="232"/>
        <v>0</v>
      </c>
      <c r="DP27" s="1">
        <f t="shared" si="231"/>
        <v>0</v>
      </c>
    </row>
    <row r="28" spans="1:120" ht="15" x14ac:dyDescent="0.25">
      <c r="A28">
        <v>369.1</v>
      </c>
      <c r="B28">
        <f t="shared" si="118"/>
        <v>1922</v>
      </c>
      <c r="C28" s="9">
        <v>3600</v>
      </c>
      <c r="E28">
        <f t="shared" si="119"/>
        <v>61.871990199999999</v>
      </c>
      <c r="F28" s="1">
        <f t="shared" si="120"/>
        <v>2227.3916472000001</v>
      </c>
      <c r="G28">
        <f t="shared" si="121"/>
        <v>60.5325828</v>
      </c>
      <c r="H28" s="1">
        <f t="shared" si="122"/>
        <v>2179.1729808</v>
      </c>
      <c r="I28">
        <f t="shared" si="123"/>
        <v>59.176278600000003</v>
      </c>
      <c r="J28" s="1">
        <f t="shared" si="124"/>
        <v>2130.3460296000003</v>
      </c>
      <c r="K28">
        <f t="shared" si="125"/>
        <v>57.803850699999998</v>
      </c>
      <c r="L28" s="1">
        <f t="shared" si="126"/>
        <v>2080.9386251999999</v>
      </c>
      <c r="M28">
        <f t="shared" si="127"/>
        <v>56.416204200000003</v>
      </c>
      <c r="N28" s="1">
        <f t="shared" si="128"/>
        <v>2030.9833512</v>
      </c>
      <c r="O28">
        <f t="shared" si="129"/>
        <v>55.013514200000003</v>
      </c>
      <c r="P28" s="1">
        <f t="shared" si="130"/>
        <v>1980.4865112000002</v>
      </c>
      <c r="Q28">
        <f t="shared" si="131"/>
        <v>53.596708100000001</v>
      </c>
      <c r="R28" s="1">
        <f t="shared" si="132"/>
        <v>1929.4814916</v>
      </c>
      <c r="S28">
        <f t="shared" si="133"/>
        <v>52.167002799999999</v>
      </c>
      <c r="T28" s="1">
        <f t="shared" si="134"/>
        <v>1878.0121007999999</v>
      </c>
      <c r="U28">
        <f t="shared" si="135"/>
        <v>50.724985599999997</v>
      </c>
      <c r="V28" s="1">
        <f t="shared" si="136"/>
        <v>1826.0994816</v>
      </c>
      <c r="W28">
        <f t="shared" si="137"/>
        <v>49.271781599999997</v>
      </c>
      <c r="X28" s="1">
        <f t="shared" si="138"/>
        <v>1773.7841375999999</v>
      </c>
      <c r="Y28">
        <f t="shared" si="139"/>
        <v>47.808851599999997</v>
      </c>
      <c r="Z28" s="1">
        <f t="shared" si="140"/>
        <v>1721.1186575999998</v>
      </c>
      <c r="AA28">
        <f t="shared" si="141"/>
        <v>46.337220899999998</v>
      </c>
      <c r="AB28" s="1">
        <f t="shared" si="142"/>
        <v>1668.1399523999999</v>
      </c>
      <c r="AC28">
        <f t="shared" si="143"/>
        <v>44.858212799999997</v>
      </c>
      <c r="AD28" s="1">
        <f t="shared" si="144"/>
        <v>1614.8956607999999</v>
      </c>
      <c r="AE28">
        <f t="shared" si="145"/>
        <v>43.373496500000002</v>
      </c>
      <c r="AF28" s="1">
        <f t="shared" si="146"/>
        <v>1561.4458740000002</v>
      </c>
      <c r="AG28">
        <f t="shared" si="147"/>
        <v>41.884475299999998</v>
      </c>
      <c r="AH28" s="1">
        <f t="shared" si="148"/>
        <v>1507.8411108</v>
      </c>
      <c r="AI28">
        <f t="shared" si="149"/>
        <v>40.392728400000003</v>
      </c>
      <c r="AJ28" s="1">
        <f t="shared" si="150"/>
        <v>1454.1382224000001</v>
      </c>
      <c r="AK28">
        <f t="shared" si="151"/>
        <v>38.900039800000002</v>
      </c>
      <c r="AL28" s="1">
        <f t="shared" si="152"/>
        <v>1400.4014328000003</v>
      </c>
      <c r="AM28">
        <f t="shared" si="153"/>
        <v>37.408112299999999</v>
      </c>
      <c r="AN28" s="1">
        <f t="shared" si="154"/>
        <v>1346.6920428000001</v>
      </c>
      <c r="AO28">
        <f t="shared" si="155"/>
        <v>35.918872299999997</v>
      </c>
      <c r="AP28" s="1">
        <f t="shared" si="156"/>
        <v>1293.0794028</v>
      </c>
      <c r="AQ28">
        <f t="shared" si="157"/>
        <v>34.434071400000001</v>
      </c>
      <c r="AR28" s="1">
        <f t="shared" si="158"/>
        <v>1239.6265704</v>
      </c>
      <c r="AS28">
        <f t="shared" si="159"/>
        <v>32.955664200000001</v>
      </c>
      <c r="AT28" s="1">
        <f t="shared" si="160"/>
        <v>1186.4039112</v>
      </c>
      <c r="AU28">
        <f t="shared" si="161"/>
        <v>31.485932999999999</v>
      </c>
      <c r="AV28" s="1">
        <f t="shared" si="162"/>
        <v>1133.493588</v>
      </c>
      <c r="AW28">
        <f t="shared" si="163"/>
        <v>30.026510900000002</v>
      </c>
      <c r="AX28" s="1">
        <f t="shared" si="164"/>
        <v>1080.9543924</v>
      </c>
      <c r="AY28">
        <f t="shared" si="165"/>
        <v>28.579470000000001</v>
      </c>
      <c r="AZ28" s="1">
        <f t="shared" si="166"/>
        <v>1028.8609200000001</v>
      </c>
      <c r="BA28">
        <f t="shared" si="167"/>
        <v>27.147531600000001</v>
      </c>
      <c r="BB28" s="1">
        <f t="shared" si="168"/>
        <v>977.31113760000005</v>
      </c>
      <c r="BC28">
        <f t="shared" si="169"/>
        <v>25.732023000000002</v>
      </c>
      <c r="BD28" s="1">
        <f t="shared" si="170"/>
        <v>926.35282800000004</v>
      </c>
      <c r="BE28">
        <f t="shared" si="171"/>
        <v>24.3350179</v>
      </c>
      <c r="BF28" s="1">
        <f t="shared" si="172"/>
        <v>876.0606444</v>
      </c>
      <c r="BG28">
        <f t="shared" si="173"/>
        <v>22.959706000000001</v>
      </c>
      <c r="BH28" s="1">
        <f t="shared" si="174"/>
        <v>826.54941600000006</v>
      </c>
      <c r="BI28">
        <f t="shared" si="175"/>
        <v>21.606971900000001</v>
      </c>
      <c r="BJ28" s="1">
        <f t="shared" si="176"/>
        <v>777.85098840000001</v>
      </c>
      <c r="BK28">
        <f t="shared" si="177"/>
        <v>20.278739999999999</v>
      </c>
      <c r="BL28" s="1">
        <f t="shared" si="178"/>
        <v>730.03463999999997</v>
      </c>
      <c r="BM28">
        <f t="shared" si="179"/>
        <v>18.978621199999999</v>
      </c>
      <c r="BN28" s="1">
        <f t="shared" si="180"/>
        <v>683.23036319999994</v>
      </c>
      <c r="BO28">
        <f t="shared" si="181"/>
        <v>17.706917700000002</v>
      </c>
      <c r="BP28" s="1">
        <f t="shared" si="182"/>
        <v>637.44903720000013</v>
      </c>
      <c r="BQ28">
        <f t="shared" si="183"/>
        <v>16.465366</v>
      </c>
      <c r="BR28" s="1">
        <f t="shared" si="184"/>
        <v>592.75317599999994</v>
      </c>
      <c r="BS28">
        <f t="shared" si="185"/>
        <v>15.2575263</v>
      </c>
      <c r="BT28" s="1">
        <f t="shared" si="186"/>
        <v>549.27094680000005</v>
      </c>
      <c r="BU28">
        <f t="shared" si="187"/>
        <v>14.083344200000001</v>
      </c>
      <c r="BV28" s="1">
        <f t="shared" si="188"/>
        <v>507.00039120000002</v>
      </c>
      <c r="BW28">
        <f t="shared" si="189"/>
        <v>12.9440907</v>
      </c>
      <c r="BX28" s="1">
        <f t="shared" si="190"/>
        <v>465.98726520000002</v>
      </c>
      <c r="BY28">
        <f t="shared" si="191"/>
        <v>11.842967700000001</v>
      </c>
      <c r="BZ28" s="1">
        <f t="shared" si="192"/>
        <v>426.34683719999998</v>
      </c>
      <c r="CA28">
        <f t="shared" si="193"/>
        <v>10.77952</v>
      </c>
      <c r="CB28" s="1">
        <f t="shared" si="194"/>
        <v>388.06271999999996</v>
      </c>
      <c r="CC28">
        <f t="shared" si="195"/>
        <v>9.7542763000000008</v>
      </c>
      <c r="CD28" s="1">
        <f t="shared" si="196"/>
        <v>351.15394680000003</v>
      </c>
      <c r="CE28">
        <f t="shared" si="197"/>
        <v>8.7697102000000005</v>
      </c>
      <c r="CF28" s="1">
        <f t="shared" si="198"/>
        <v>315.70956720000004</v>
      </c>
      <c r="CG28">
        <f t="shared" si="199"/>
        <v>7.8247863000000004</v>
      </c>
      <c r="CH28" s="1">
        <f t="shared" si="200"/>
        <v>281.69230679999998</v>
      </c>
      <c r="CI28">
        <f t="shared" si="201"/>
        <v>6.9189258000000002</v>
      </c>
      <c r="CJ28" s="1">
        <f t="shared" si="202"/>
        <v>249.08132880000002</v>
      </c>
      <c r="CK28">
        <f t="shared" si="203"/>
        <v>6.0533237</v>
      </c>
      <c r="CL28" s="1">
        <f t="shared" si="204"/>
        <v>217.9196532</v>
      </c>
      <c r="CM28">
        <f t="shared" si="205"/>
        <v>5.2258756000000002</v>
      </c>
      <c r="CN28" s="1">
        <f t="shared" si="206"/>
        <v>188.13152160000001</v>
      </c>
      <c r="CO28">
        <f t="shared" si="207"/>
        <v>4.4342097999999996</v>
      </c>
      <c r="CP28" s="1">
        <f t="shared" si="208"/>
        <v>159.63155279999998</v>
      </c>
      <c r="CQ28">
        <f t="shared" si="209"/>
        <v>3.6768265000000002</v>
      </c>
      <c r="CR28" s="1">
        <f t="shared" si="210"/>
        <v>132.36575400000001</v>
      </c>
      <c r="CS28">
        <f t="shared" si="211"/>
        <v>2.948496</v>
      </c>
      <c r="CT28" s="1">
        <f t="shared" si="212"/>
        <v>106.14585600000001</v>
      </c>
      <c r="CU28">
        <f t="shared" si="213"/>
        <v>2.2457595000000001</v>
      </c>
      <c r="CV28" s="1">
        <f t="shared" si="214"/>
        <v>80.847342000000012</v>
      </c>
      <c r="CW28">
        <f t="shared" si="215"/>
        <v>1.5701639999999999</v>
      </c>
      <c r="CX28" s="1">
        <f t="shared" si="216"/>
        <v>56.525903999999997</v>
      </c>
      <c r="CY28">
        <f t="shared" si="217"/>
        <v>0.92224329999999999</v>
      </c>
      <c r="CZ28" s="1">
        <f t="shared" si="218"/>
        <v>33.200758799999996</v>
      </c>
      <c r="DA28">
        <f t="shared" si="219"/>
        <v>0.30193350000000002</v>
      </c>
      <c r="DB28" s="1">
        <f t="shared" si="220"/>
        <v>10.869606000000001</v>
      </c>
      <c r="DC28">
        <f t="shared" si="221"/>
        <v>0</v>
      </c>
      <c r="DD28" s="1">
        <f t="shared" si="222"/>
        <v>0</v>
      </c>
      <c r="DE28">
        <f t="shared" si="223"/>
        <v>0</v>
      </c>
      <c r="DF28" s="1">
        <f t="shared" si="224"/>
        <v>0</v>
      </c>
      <c r="DG28">
        <f t="shared" si="225"/>
        <v>0</v>
      </c>
      <c r="DH28" s="1">
        <f t="shared" si="226"/>
        <v>0</v>
      </c>
      <c r="DI28">
        <f t="shared" si="227"/>
        <v>0</v>
      </c>
      <c r="DJ28" s="1">
        <f t="shared" si="228"/>
        <v>0</v>
      </c>
      <c r="DK28">
        <f>'% Surv'!D93</f>
        <v>0</v>
      </c>
      <c r="DL28" s="1">
        <f t="shared" si="229"/>
        <v>0</v>
      </c>
      <c r="DM28">
        <f>'% Surv'!D94</f>
        <v>0</v>
      </c>
      <c r="DN28" s="1">
        <f t="shared" si="230"/>
        <v>0</v>
      </c>
      <c r="DO28" s="4">
        <f t="shared" si="232"/>
        <v>0</v>
      </c>
      <c r="DP28" s="1">
        <f t="shared" si="231"/>
        <v>0</v>
      </c>
    </row>
    <row r="29" spans="1:120" ht="15" x14ac:dyDescent="0.25">
      <c r="A29">
        <v>369.1</v>
      </c>
      <c r="B29">
        <f t="shared" si="118"/>
        <v>1923</v>
      </c>
      <c r="C29" s="9">
        <v>2900</v>
      </c>
      <c r="E29">
        <f t="shared" si="119"/>
        <v>63.194755299999997</v>
      </c>
      <c r="F29" s="1">
        <f t="shared" si="120"/>
        <v>1832.6479036999999</v>
      </c>
      <c r="G29">
        <f t="shared" si="121"/>
        <v>61.871990199999999</v>
      </c>
      <c r="H29" s="1">
        <f t="shared" si="122"/>
        <v>1794.2877158000001</v>
      </c>
      <c r="I29">
        <f t="shared" si="123"/>
        <v>60.5325828</v>
      </c>
      <c r="J29" s="1">
        <f t="shared" si="124"/>
        <v>1755.4449012</v>
      </c>
      <c r="K29">
        <f t="shared" si="125"/>
        <v>59.176278600000003</v>
      </c>
      <c r="L29" s="1">
        <f t="shared" si="126"/>
        <v>1716.1120794000003</v>
      </c>
      <c r="M29">
        <f t="shared" si="127"/>
        <v>57.803850699999998</v>
      </c>
      <c r="N29" s="1">
        <f t="shared" si="128"/>
        <v>1676.3116702999998</v>
      </c>
      <c r="O29">
        <f t="shared" si="129"/>
        <v>56.416204200000003</v>
      </c>
      <c r="P29" s="1">
        <f t="shared" si="130"/>
        <v>1636.0699218</v>
      </c>
      <c r="Q29">
        <f t="shared" si="131"/>
        <v>55.013514200000003</v>
      </c>
      <c r="R29" s="1">
        <f t="shared" si="132"/>
        <v>1595.3919117999999</v>
      </c>
      <c r="S29">
        <f t="shared" si="133"/>
        <v>53.596708100000001</v>
      </c>
      <c r="T29" s="1">
        <f t="shared" si="134"/>
        <v>1554.3045349000001</v>
      </c>
      <c r="U29">
        <f t="shared" si="135"/>
        <v>52.167002799999999</v>
      </c>
      <c r="V29" s="1">
        <f t="shared" si="136"/>
        <v>1512.8430811999999</v>
      </c>
      <c r="W29">
        <f t="shared" si="137"/>
        <v>50.724985599999997</v>
      </c>
      <c r="X29" s="1">
        <f t="shared" si="138"/>
        <v>1471.0245823999999</v>
      </c>
      <c r="Y29">
        <f t="shared" si="139"/>
        <v>49.271781599999997</v>
      </c>
      <c r="Z29" s="1">
        <f t="shared" si="140"/>
        <v>1428.8816663999999</v>
      </c>
      <c r="AA29">
        <f t="shared" si="141"/>
        <v>47.808851599999997</v>
      </c>
      <c r="AB29" s="1">
        <f t="shared" si="142"/>
        <v>1386.4566963999998</v>
      </c>
      <c r="AC29">
        <f t="shared" si="143"/>
        <v>46.337220899999998</v>
      </c>
      <c r="AD29" s="1">
        <f t="shared" si="144"/>
        <v>1343.7794061</v>
      </c>
      <c r="AE29">
        <f t="shared" si="145"/>
        <v>44.858212799999997</v>
      </c>
      <c r="AF29" s="1">
        <f t="shared" si="146"/>
        <v>1300.8881712</v>
      </c>
      <c r="AG29">
        <f t="shared" si="147"/>
        <v>43.373496500000002</v>
      </c>
      <c r="AH29" s="1">
        <f t="shared" si="148"/>
        <v>1257.8313985</v>
      </c>
      <c r="AI29">
        <f t="shared" si="149"/>
        <v>41.884475299999998</v>
      </c>
      <c r="AJ29" s="1">
        <f t="shared" si="150"/>
        <v>1214.6497836999999</v>
      </c>
      <c r="AK29">
        <f t="shared" si="151"/>
        <v>40.392728400000003</v>
      </c>
      <c r="AL29" s="1">
        <f t="shared" si="152"/>
        <v>1171.3891235999999</v>
      </c>
      <c r="AM29">
        <f t="shared" si="153"/>
        <v>38.900039800000002</v>
      </c>
      <c r="AN29" s="1">
        <f t="shared" si="154"/>
        <v>1128.1011542000001</v>
      </c>
      <c r="AO29">
        <f t="shared" si="155"/>
        <v>37.408112299999999</v>
      </c>
      <c r="AP29" s="1">
        <f t="shared" si="156"/>
        <v>1084.8352566999999</v>
      </c>
      <c r="AQ29">
        <f t="shared" si="157"/>
        <v>35.918872299999997</v>
      </c>
      <c r="AR29" s="1">
        <f t="shared" si="158"/>
        <v>1041.6472967</v>
      </c>
      <c r="AS29">
        <f t="shared" si="159"/>
        <v>34.434071400000001</v>
      </c>
      <c r="AT29" s="1">
        <f t="shared" si="160"/>
        <v>998.58807060000004</v>
      </c>
      <c r="AU29">
        <f t="shared" si="161"/>
        <v>32.955664200000001</v>
      </c>
      <c r="AV29" s="1">
        <f t="shared" si="162"/>
        <v>955.71426180000014</v>
      </c>
      <c r="AW29">
        <f t="shared" si="163"/>
        <v>31.485932999999999</v>
      </c>
      <c r="AX29" s="1">
        <f t="shared" si="164"/>
        <v>913.09205699999995</v>
      </c>
      <c r="AY29">
        <f t="shared" si="165"/>
        <v>30.026510900000002</v>
      </c>
      <c r="AZ29" s="1">
        <f t="shared" si="166"/>
        <v>870.76881610000009</v>
      </c>
      <c r="BA29">
        <f t="shared" si="167"/>
        <v>28.579470000000001</v>
      </c>
      <c r="BB29" s="1">
        <f t="shared" si="168"/>
        <v>828.80463000000009</v>
      </c>
      <c r="BC29">
        <f t="shared" si="169"/>
        <v>27.147531600000001</v>
      </c>
      <c r="BD29" s="1">
        <f t="shared" si="170"/>
        <v>787.27841639999997</v>
      </c>
      <c r="BE29">
        <f t="shared" si="171"/>
        <v>25.732023000000002</v>
      </c>
      <c r="BF29" s="1">
        <f t="shared" si="172"/>
        <v>746.22866699999997</v>
      </c>
      <c r="BG29">
        <f t="shared" si="173"/>
        <v>24.3350179</v>
      </c>
      <c r="BH29" s="1">
        <f t="shared" si="174"/>
        <v>705.71551909999994</v>
      </c>
      <c r="BI29">
        <f t="shared" si="175"/>
        <v>22.959706000000001</v>
      </c>
      <c r="BJ29" s="1">
        <f t="shared" si="176"/>
        <v>665.83147400000007</v>
      </c>
      <c r="BK29">
        <f t="shared" si="177"/>
        <v>21.606971900000001</v>
      </c>
      <c r="BL29" s="1">
        <f t="shared" si="178"/>
        <v>626.60218510000004</v>
      </c>
      <c r="BM29">
        <f t="shared" si="179"/>
        <v>20.278739999999999</v>
      </c>
      <c r="BN29" s="1">
        <f t="shared" si="180"/>
        <v>588.08345999999995</v>
      </c>
      <c r="BO29">
        <f t="shared" si="181"/>
        <v>18.978621199999999</v>
      </c>
      <c r="BP29" s="1">
        <f t="shared" si="182"/>
        <v>550.38001480000003</v>
      </c>
      <c r="BQ29">
        <f t="shared" si="183"/>
        <v>17.706917700000002</v>
      </c>
      <c r="BR29" s="1">
        <f t="shared" si="184"/>
        <v>513.50061330000005</v>
      </c>
      <c r="BS29">
        <f t="shared" si="185"/>
        <v>16.465366</v>
      </c>
      <c r="BT29" s="1">
        <f t="shared" si="186"/>
        <v>477.49561399999999</v>
      </c>
      <c r="BU29">
        <f t="shared" si="187"/>
        <v>15.2575263</v>
      </c>
      <c r="BV29" s="1">
        <f t="shared" si="188"/>
        <v>442.46826269999997</v>
      </c>
      <c r="BW29">
        <f t="shared" si="189"/>
        <v>14.083344200000001</v>
      </c>
      <c r="BX29" s="1">
        <f t="shared" si="190"/>
        <v>408.41698179999997</v>
      </c>
      <c r="BY29">
        <f t="shared" si="191"/>
        <v>12.9440907</v>
      </c>
      <c r="BZ29" s="1">
        <f t="shared" si="192"/>
        <v>375.3786303</v>
      </c>
      <c r="CA29">
        <f t="shared" si="193"/>
        <v>11.842967700000001</v>
      </c>
      <c r="CB29" s="1">
        <f t="shared" si="194"/>
        <v>343.44606330000005</v>
      </c>
      <c r="CC29">
        <f t="shared" si="195"/>
        <v>10.77952</v>
      </c>
      <c r="CD29" s="1">
        <f t="shared" si="196"/>
        <v>312.60608000000002</v>
      </c>
      <c r="CE29">
        <f t="shared" si="197"/>
        <v>9.7542763000000008</v>
      </c>
      <c r="CF29" s="1">
        <f t="shared" si="198"/>
        <v>282.87401270000004</v>
      </c>
      <c r="CG29">
        <f t="shared" si="199"/>
        <v>8.7697102000000005</v>
      </c>
      <c r="CH29" s="1">
        <f t="shared" si="200"/>
        <v>254.32159579999998</v>
      </c>
      <c r="CI29">
        <f t="shared" si="201"/>
        <v>7.8247863000000004</v>
      </c>
      <c r="CJ29" s="1">
        <f t="shared" si="202"/>
        <v>226.91880270000001</v>
      </c>
      <c r="CK29">
        <f t="shared" si="203"/>
        <v>6.9189258000000002</v>
      </c>
      <c r="CL29" s="1">
        <f t="shared" si="204"/>
        <v>200.6488482</v>
      </c>
      <c r="CM29">
        <f t="shared" si="205"/>
        <v>6.0533237</v>
      </c>
      <c r="CN29" s="1">
        <f t="shared" si="206"/>
        <v>175.54638729999999</v>
      </c>
      <c r="CO29">
        <f t="shared" si="207"/>
        <v>5.2258756000000002</v>
      </c>
      <c r="CP29" s="1">
        <f t="shared" si="208"/>
        <v>151.55039239999999</v>
      </c>
      <c r="CQ29">
        <f t="shared" si="209"/>
        <v>4.4342097999999996</v>
      </c>
      <c r="CR29" s="1">
        <f t="shared" si="210"/>
        <v>128.59208419999999</v>
      </c>
      <c r="CS29">
        <f t="shared" si="211"/>
        <v>3.6768265000000002</v>
      </c>
      <c r="CT29" s="1">
        <f t="shared" si="212"/>
        <v>106.62796850000001</v>
      </c>
      <c r="CU29">
        <f t="shared" si="213"/>
        <v>2.948496</v>
      </c>
      <c r="CV29" s="1">
        <f t="shared" si="214"/>
        <v>85.506383999999997</v>
      </c>
      <c r="CW29">
        <f t="shared" si="215"/>
        <v>2.2457595000000001</v>
      </c>
      <c r="CX29" s="1">
        <f t="shared" si="216"/>
        <v>65.127025500000002</v>
      </c>
      <c r="CY29">
        <f t="shared" si="217"/>
        <v>1.5701639999999999</v>
      </c>
      <c r="CZ29" s="1">
        <f t="shared" si="218"/>
        <v>45.534755999999994</v>
      </c>
      <c r="DA29">
        <f t="shared" si="219"/>
        <v>0.92224329999999999</v>
      </c>
      <c r="DB29" s="1">
        <f t="shared" si="220"/>
        <v>26.745055699999998</v>
      </c>
      <c r="DC29">
        <f t="shared" si="221"/>
        <v>0.30193350000000002</v>
      </c>
      <c r="DD29" s="1">
        <f t="shared" si="222"/>
        <v>8.7560715000000009</v>
      </c>
      <c r="DE29">
        <f t="shared" si="223"/>
        <v>0</v>
      </c>
      <c r="DF29" s="1">
        <f t="shared" si="224"/>
        <v>0</v>
      </c>
      <c r="DG29">
        <f t="shared" si="225"/>
        <v>0</v>
      </c>
      <c r="DH29" s="1">
        <f t="shared" si="226"/>
        <v>0</v>
      </c>
      <c r="DI29">
        <f t="shared" si="227"/>
        <v>0</v>
      </c>
      <c r="DJ29" s="1">
        <f t="shared" si="228"/>
        <v>0</v>
      </c>
      <c r="DK29">
        <f>'% Surv'!D92</f>
        <v>0</v>
      </c>
      <c r="DL29" s="1">
        <f t="shared" si="229"/>
        <v>0</v>
      </c>
      <c r="DM29">
        <f>'% Surv'!D93</f>
        <v>0</v>
      </c>
      <c r="DN29" s="1">
        <f t="shared" si="230"/>
        <v>0</v>
      </c>
      <c r="DO29" s="4">
        <f t="shared" si="232"/>
        <v>0</v>
      </c>
      <c r="DP29" s="1">
        <f t="shared" si="231"/>
        <v>0</v>
      </c>
    </row>
    <row r="30" spans="1:120" ht="15" x14ac:dyDescent="0.25">
      <c r="A30">
        <v>369.1</v>
      </c>
      <c r="B30">
        <f t="shared" si="118"/>
        <v>1924</v>
      </c>
      <c r="C30" s="9">
        <v>2000</v>
      </c>
      <c r="E30">
        <f t="shared" si="119"/>
        <v>64.500305100000006</v>
      </c>
      <c r="F30" s="1">
        <f t="shared" si="120"/>
        <v>1290.0061020000001</v>
      </c>
      <c r="G30">
        <f t="shared" si="121"/>
        <v>63.194755299999997</v>
      </c>
      <c r="H30" s="1">
        <f t="shared" si="122"/>
        <v>1263.8951059999999</v>
      </c>
      <c r="I30">
        <f t="shared" si="123"/>
        <v>61.871990199999999</v>
      </c>
      <c r="J30" s="1">
        <f t="shared" si="124"/>
        <v>1237.4398040000001</v>
      </c>
      <c r="K30">
        <f t="shared" si="125"/>
        <v>60.5325828</v>
      </c>
      <c r="L30" s="1">
        <f t="shared" si="126"/>
        <v>1210.651656</v>
      </c>
      <c r="M30">
        <f t="shared" si="127"/>
        <v>59.176278600000003</v>
      </c>
      <c r="N30" s="1">
        <f t="shared" si="128"/>
        <v>1183.525572</v>
      </c>
      <c r="O30">
        <f t="shared" si="129"/>
        <v>57.803850699999998</v>
      </c>
      <c r="P30" s="1">
        <f t="shared" si="130"/>
        <v>1156.077014</v>
      </c>
      <c r="Q30">
        <f t="shared" si="131"/>
        <v>56.416204200000003</v>
      </c>
      <c r="R30" s="1">
        <f t="shared" si="132"/>
        <v>1128.3240840000001</v>
      </c>
      <c r="S30">
        <f t="shared" si="133"/>
        <v>55.013514200000003</v>
      </c>
      <c r="T30" s="1">
        <f t="shared" si="134"/>
        <v>1100.2702840000002</v>
      </c>
      <c r="U30">
        <f t="shared" si="135"/>
        <v>53.596708100000001</v>
      </c>
      <c r="V30" s="1">
        <f t="shared" si="136"/>
        <v>1071.934162</v>
      </c>
      <c r="W30">
        <f t="shared" si="137"/>
        <v>52.167002799999999</v>
      </c>
      <c r="X30" s="1">
        <f t="shared" si="138"/>
        <v>1043.340056</v>
      </c>
      <c r="Y30">
        <f t="shared" si="139"/>
        <v>50.724985599999997</v>
      </c>
      <c r="Z30" s="1">
        <f t="shared" si="140"/>
        <v>1014.499712</v>
      </c>
      <c r="AA30">
        <f t="shared" si="141"/>
        <v>49.271781599999997</v>
      </c>
      <c r="AB30" s="1">
        <f t="shared" si="142"/>
        <v>985.43563199999994</v>
      </c>
      <c r="AC30">
        <f t="shared" si="143"/>
        <v>47.808851599999997</v>
      </c>
      <c r="AD30" s="1">
        <f t="shared" si="144"/>
        <v>956.17703199999994</v>
      </c>
      <c r="AE30">
        <f t="shared" si="145"/>
        <v>46.337220899999998</v>
      </c>
      <c r="AF30" s="1">
        <f t="shared" si="146"/>
        <v>926.744418</v>
      </c>
      <c r="AG30">
        <f t="shared" si="147"/>
        <v>44.858212799999997</v>
      </c>
      <c r="AH30" s="1">
        <f t="shared" si="148"/>
        <v>897.16425599999991</v>
      </c>
      <c r="AI30">
        <f t="shared" si="149"/>
        <v>43.373496500000002</v>
      </c>
      <c r="AJ30" s="1">
        <f t="shared" si="150"/>
        <v>867.46992999999998</v>
      </c>
      <c r="AK30">
        <f t="shared" si="151"/>
        <v>41.884475299999998</v>
      </c>
      <c r="AL30" s="1">
        <f t="shared" si="152"/>
        <v>837.68950599999994</v>
      </c>
      <c r="AM30">
        <f t="shared" si="153"/>
        <v>40.392728400000003</v>
      </c>
      <c r="AN30" s="1">
        <f t="shared" si="154"/>
        <v>807.85456799999997</v>
      </c>
      <c r="AO30">
        <f t="shared" si="155"/>
        <v>38.900039800000002</v>
      </c>
      <c r="AP30" s="1">
        <f t="shared" si="156"/>
        <v>778.00079599999992</v>
      </c>
      <c r="AQ30">
        <f t="shared" si="157"/>
        <v>37.408112299999999</v>
      </c>
      <c r="AR30" s="1">
        <f t="shared" si="158"/>
        <v>748.16224599999998</v>
      </c>
      <c r="AS30">
        <f t="shared" si="159"/>
        <v>35.918872299999997</v>
      </c>
      <c r="AT30" s="1">
        <f t="shared" si="160"/>
        <v>718.37744599999996</v>
      </c>
      <c r="AU30">
        <f t="shared" si="161"/>
        <v>34.434071400000001</v>
      </c>
      <c r="AV30" s="1">
        <f t="shared" si="162"/>
        <v>688.68142799999998</v>
      </c>
      <c r="AW30">
        <f t="shared" si="163"/>
        <v>32.955664200000001</v>
      </c>
      <c r="AX30" s="1">
        <f t="shared" si="164"/>
        <v>659.11328400000002</v>
      </c>
      <c r="AY30">
        <f t="shared" si="165"/>
        <v>31.485932999999999</v>
      </c>
      <c r="AZ30" s="1">
        <f t="shared" si="166"/>
        <v>629.71866</v>
      </c>
      <c r="BA30">
        <f t="shared" si="167"/>
        <v>30.026510900000002</v>
      </c>
      <c r="BB30" s="1">
        <f t="shared" si="168"/>
        <v>600.53021799999999</v>
      </c>
      <c r="BC30">
        <f t="shared" si="169"/>
        <v>28.579470000000001</v>
      </c>
      <c r="BD30" s="1">
        <f t="shared" si="170"/>
        <v>571.58940000000007</v>
      </c>
      <c r="BE30">
        <f t="shared" si="171"/>
        <v>27.147531600000001</v>
      </c>
      <c r="BF30" s="1">
        <f t="shared" si="172"/>
        <v>542.95063200000004</v>
      </c>
      <c r="BG30">
        <f t="shared" si="173"/>
        <v>25.732023000000002</v>
      </c>
      <c r="BH30" s="1">
        <f t="shared" si="174"/>
        <v>514.64046000000008</v>
      </c>
      <c r="BI30">
        <f t="shared" si="175"/>
        <v>24.3350179</v>
      </c>
      <c r="BJ30" s="1">
        <f t="shared" si="176"/>
        <v>486.70035799999999</v>
      </c>
      <c r="BK30">
        <f t="shared" si="177"/>
        <v>22.959706000000001</v>
      </c>
      <c r="BL30" s="1">
        <f t="shared" si="178"/>
        <v>459.19412000000005</v>
      </c>
      <c r="BM30">
        <f t="shared" si="179"/>
        <v>21.606971900000001</v>
      </c>
      <c r="BN30" s="1">
        <f t="shared" si="180"/>
        <v>432.13943799999998</v>
      </c>
      <c r="BO30">
        <f t="shared" si="181"/>
        <v>20.278739999999999</v>
      </c>
      <c r="BP30" s="1">
        <f t="shared" si="182"/>
        <v>405.57479999999998</v>
      </c>
      <c r="BQ30">
        <f t="shared" si="183"/>
        <v>18.978621199999999</v>
      </c>
      <c r="BR30" s="1">
        <f t="shared" si="184"/>
        <v>379.57242399999996</v>
      </c>
      <c r="BS30">
        <f t="shared" si="185"/>
        <v>17.706917700000002</v>
      </c>
      <c r="BT30" s="1">
        <f t="shared" si="186"/>
        <v>354.13835400000005</v>
      </c>
      <c r="BU30">
        <f t="shared" si="187"/>
        <v>16.465366</v>
      </c>
      <c r="BV30" s="1">
        <f t="shared" si="188"/>
        <v>329.30731999999995</v>
      </c>
      <c r="BW30">
        <f t="shared" si="189"/>
        <v>15.2575263</v>
      </c>
      <c r="BX30" s="1">
        <f t="shared" si="190"/>
        <v>305.15052600000001</v>
      </c>
      <c r="BY30">
        <f t="shared" si="191"/>
        <v>14.083344200000001</v>
      </c>
      <c r="BZ30" s="1">
        <f t="shared" si="192"/>
        <v>281.66688400000004</v>
      </c>
      <c r="CA30">
        <f t="shared" si="193"/>
        <v>12.9440907</v>
      </c>
      <c r="CB30" s="1">
        <f t="shared" si="194"/>
        <v>258.88181400000002</v>
      </c>
      <c r="CC30">
        <f t="shared" si="195"/>
        <v>11.842967700000001</v>
      </c>
      <c r="CD30" s="1">
        <f t="shared" si="196"/>
        <v>236.85935400000002</v>
      </c>
      <c r="CE30">
        <f t="shared" si="197"/>
        <v>10.77952</v>
      </c>
      <c r="CF30" s="1">
        <f t="shared" si="198"/>
        <v>215.59040000000002</v>
      </c>
      <c r="CG30">
        <f t="shared" si="199"/>
        <v>9.7542763000000008</v>
      </c>
      <c r="CH30" s="1">
        <f t="shared" si="200"/>
        <v>195.08552600000002</v>
      </c>
      <c r="CI30">
        <f t="shared" si="201"/>
        <v>8.7697102000000005</v>
      </c>
      <c r="CJ30" s="1">
        <f t="shared" si="202"/>
        <v>175.39420400000003</v>
      </c>
      <c r="CK30">
        <f t="shared" si="203"/>
        <v>7.8247863000000004</v>
      </c>
      <c r="CL30" s="1">
        <f t="shared" si="204"/>
        <v>156.49572600000002</v>
      </c>
      <c r="CM30">
        <f t="shared" si="205"/>
        <v>6.9189258000000002</v>
      </c>
      <c r="CN30" s="1">
        <f t="shared" si="206"/>
        <v>138.37851599999999</v>
      </c>
      <c r="CO30">
        <f t="shared" si="207"/>
        <v>6.0533237</v>
      </c>
      <c r="CP30" s="1">
        <f t="shared" si="208"/>
        <v>121.066474</v>
      </c>
      <c r="CQ30">
        <f t="shared" si="209"/>
        <v>5.2258756000000002</v>
      </c>
      <c r="CR30" s="1">
        <f t="shared" si="210"/>
        <v>104.51751200000001</v>
      </c>
      <c r="CS30">
        <f t="shared" si="211"/>
        <v>4.4342097999999996</v>
      </c>
      <c r="CT30" s="1">
        <f t="shared" si="212"/>
        <v>88.684195999999986</v>
      </c>
      <c r="CU30">
        <f t="shared" si="213"/>
        <v>3.6768265000000002</v>
      </c>
      <c r="CV30" s="1">
        <f t="shared" si="214"/>
        <v>73.536529999999999</v>
      </c>
      <c r="CW30">
        <f t="shared" si="215"/>
        <v>2.948496</v>
      </c>
      <c r="CX30" s="1">
        <f t="shared" si="216"/>
        <v>58.969920000000002</v>
      </c>
      <c r="CY30">
        <f t="shared" si="217"/>
        <v>2.2457595000000001</v>
      </c>
      <c r="CZ30" s="1">
        <f t="shared" si="218"/>
        <v>44.915190000000003</v>
      </c>
      <c r="DA30">
        <f t="shared" si="219"/>
        <v>1.5701639999999999</v>
      </c>
      <c r="DB30" s="1">
        <f t="shared" si="220"/>
        <v>31.403279999999999</v>
      </c>
      <c r="DC30">
        <f t="shared" si="221"/>
        <v>0.92224329999999999</v>
      </c>
      <c r="DD30" s="1">
        <f t="shared" si="222"/>
        <v>18.444866000000001</v>
      </c>
      <c r="DE30">
        <f t="shared" si="223"/>
        <v>0.30193350000000002</v>
      </c>
      <c r="DF30" s="1">
        <f t="shared" si="224"/>
        <v>6.0386700000000006</v>
      </c>
      <c r="DG30">
        <f t="shared" si="225"/>
        <v>0</v>
      </c>
      <c r="DH30" s="1">
        <f t="shared" si="226"/>
        <v>0</v>
      </c>
      <c r="DI30">
        <f t="shared" si="227"/>
        <v>0</v>
      </c>
      <c r="DJ30" s="1">
        <f t="shared" si="228"/>
        <v>0</v>
      </c>
      <c r="DK30">
        <f>'% Surv'!D91</f>
        <v>0</v>
      </c>
      <c r="DL30" s="1">
        <f t="shared" si="229"/>
        <v>0</v>
      </c>
      <c r="DM30">
        <f>'% Surv'!D92</f>
        <v>0</v>
      </c>
      <c r="DN30" s="1">
        <f t="shared" si="230"/>
        <v>0</v>
      </c>
      <c r="DO30" s="4">
        <f t="shared" si="232"/>
        <v>0</v>
      </c>
      <c r="DP30" s="1">
        <f t="shared" si="231"/>
        <v>0</v>
      </c>
    </row>
    <row r="31" spans="1:120" ht="15" x14ac:dyDescent="0.25">
      <c r="A31">
        <v>369.1</v>
      </c>
      <c r="B31">
        <f t="shared" si="118"/>
        <v>1925</v>
      </c>
      <c r="C31" s="9">
        <v>3800</v>
      </c>
      <c r="E31">
        <f t="shared" si="119"/>
        <v>65.787980500000003</v>
      </c>
      <c r="F31" s="1">
        <f t="shared" si="120"/>
        <v>2499.9432590000001</v>
      </c>
      <c r="G31">
        <f t="shared" si="121"/>
        <v>64.500305100000006</v>
      </c>
      <c r="H31" s="1">
        <f t="shared" si="122"/>
        <v>2451.0115938000004</v>
      </c>
      <c r="I31">
        <f t="shared" si="123"/>
        <v>63.194755299999997</v>
      </c>
      <c r="J31" s="1">
        <f t="shared" si="124"/>
        <v>2401.4007013999999</v>
      </c>
      <c r="K31">
        <f t="shared" si="125"/>
        <v>61.871990199999999</v>
      </c>
      <c r="L31" s="1">
        <f t="shared" si="126"/>
        <v>2351.1356276000001</v>
      </c>
      <c r="M31">
        <f t="shared" si="127"/>
        <v>60.5325828</v>
      </c>
      <c r="N31" s="1">
        <f t="shared" si="128"/>
        <v>2300.2381464</v>
      </c>
      <c r="O31">
        <f t="shared" si="129"/>
        <v>59.176278600000003</v>
      </c>
      <c r="P31" s="1">
        <f t="shared" si="130"/>
        <v>2248.6985868000002</v>
      </c>
      <c r="Q31">
        <f t="shared" si="131"/>
        <v>57.803850699999998</v>
      </c>
      <c r="R31" s="1">
        <f t="shared" si="132"/>
        <v>2196.5463266000002</v>
      </c>
      <c r="S31">
        <f t="shared" si="133"/>
        <v>56.416204200000003</v>
      </c>
      <c r="T31" s="1">
        <f t="shared" si="134"/>
        <v>2143.8157596000001</v>
      </c>
      <c r="U31">
        <f t="shared" si="135"/>
        <v>55.013514200000003</v>
      </c>
      <c r="V31" s="1">
        <f t="shared" si="136"/>
        <v>2090.5135396000001</v>
      </c>
      <c r="W31">
        <f t="shared" si="137"/>
        <v>53.596708100000001</v>
      </c>
      <c r="X31" s="1">
        <f t="shared" si="138"/>
        <v>2036.6749078</v>
      </c>
      <c r="Y31">
        <f t="shared" si="139"/>
        <v>52.167002799999999</v>
      </c>
      <c r="Z31" s="1">
        <f t="shared" si="140"/>
        <v>1982.3461064000001</v>
      </c>
      <c r="AA31">
        <f t="shared" si="141"/>
        <v>50.724985599999997</v>
      </c>
      <c r="AB31" s="1">
        <f t="shared" si="142"/>
        <v>1927.5494527999999</v>
      </c>
      <c r="AC31">
        <f t="shared" si="143"/>
        <v>49.271781599999997</v>
      </c>
      <c r="AD31" s="1">
        <f t="shared" si="144"/>
        <v>1872.3277007999998</v>
      </c>
      <c r="AE31">
        <f t="shared" si="145"/>
        <v>47.808851599999997</v>
      </c>
      <c r="AF31" s="1">
        <f t="shared" si="146"/>
        <v>1816.7363608000001</v>
      </c>
      <c r="AG31">
        <f t="shared" si="147"/>
        <v>46.337220899999998</v>
      </c>
      <c r="AH31" s="1">
        <f t="shared" si="148"/>
        <v>1760.8143941999997</v>
      </c>
      <c r="AI31">
        <f t="shared" si="149"/>
        <v>44.858212799999997</v>
      </c>
      <c r="AJ31" s="1">
        <f t="shared" si="150"/>
        <v>1704.6120864</v>
      </c>
      <c r="AK31">
        <f t="shared" si="151"/>
        <v>43.373496500000002</v>
      </c>
      <c r="AL31" s="1">
        <f t="shared" si="152"/>
        <v>1648.192867</v>
      </c>
      <c r="AM31">
        <f t="shared" si="153"/>
        <v>41.884475299999998</v>
      </c>
      <c r="AN31" s="1">
        <f t="shared" si="154"/>
        <v>1591.6100613999997</v>
      </c>
      <c r="AO31">
        <f t="shared" si="155"/>
        <v>40.392728400000003</v>
      </c>
      <c r="AP31" s="1">
        <f t="shared" si="156"/>
        <v>1534.9236792000002</v>
      </c>
      <c r="AQ31">
        <f t="shared" si="157"/>
        <v>38.900039800000002</v>
      </c>
      <c r="AR31" s="1">
        <f t="shared" si="158"/>
        <v>1478.2015124</v>
      </c>
      <c r="AS31">
        <f t="shared" si="159"/>
        <v>37.408112299999999</v>
      </c>
      <c r="AT31" s="1">
        <f t="shared" si="160"/>
        <v>1421.5082673999998</v>
      </c>
      <c r="AU31">
        <f t="shared" si="161"/>
        <v>35.918872299999997</v>
      </c>
      <c r="AV31" s="1">
        <f t="shared" si="162"/>
        <v>1364.9171474</v>
      </c>
      <c r="AW31">
        <f t="shared" si="163"/>
        <v>34.434071400000001</v>
      </c>
      <c r="AX31" s="1">
        <f t="shared" si="164"/>
        <v>1308.4947132</v>
      </c>
      <c r="AY31">
        <f t="shared" si="165"/>
        <v>32.955664200000001</v>
      </c>
      <c r="AZ31" s="1">
        <f t="shared" si="166"/>
        <v>1252.3152396</v>
      </c>
      <c r="BA31">
        <f t="shared" si="167"/>
        <v>31.485932999999999</v>
      </c>
      <c r="BB31" s="1">
        <f t="shared" si="168"/>
        <v>1196.4654540000001</v>
      </c>
      <c r="BC31">
        <f t="shared" si="169"/>
        <v>30.026510900000002</v>
      </c>
      <c r="BD31" s="1">
        <f t="shared" si="170"/>
        <v>1141.0074142000001</v>
      </c>
      <c r="BE31">
        <f t="shared" si="171"/>
        <v>28.579470000000001</v>
      </c>
      <c r="BF31" s="1">
        <f t="shared" si="172"/>
        <v>1086.0198600000001</v>
      </c>
      <c r="BG31">
        <f t="shared" si="173"/>
        <v>27.147531600000001</v>
      </c>
      <c r="BH31" s="1">
        <f t="shared" si="174"/>
        <v>1031.6062008000001</v>
      </c>
      <c r="BI31">
        <f t="shared" si="175"/>
        <v>25.732023000000002</v>
      </c>
      <c r="BJ31" s="1">
        <f t="shared" si="176"/>
        <v>977.8168740000001</v>
      </c>
      <c r="BK31">
        <f t="shared" si="177"/>
        <v>24.3350179</v>
      </c>
      <c r="BL31" s="1">
        <f t="shared" si="178"/>
        <v>924.73068020000005</v>
      </c>
      <c r="BM31">
        <f t="shared" si="179"/>
        <v>22.959706000000001</v>
      </c>
      <c r="BN31" s="1">
        <f t="shared" si="180"/>
        <v>872.46882800000003</v>
      </c>
      <c r="BO31">
        <f t="shared" si="181"/>
        <v>21.606971900000001</v>
      </c>
      <c r="BP31" s="1">
        <f t="shared" si="182"/>
        <v>821.06493220000004</v>
      </c>
      <c r="BQ31">
        <f t="shared" si="183"/>
        <v>20.278739999999999</v>
      </c>
      <c r="BR31" s="1">
        <f t="shared" si="184"/>
        <v>770.59212000000002</v>
      </c>
      <c r="BS31">
        <f t="shared" si="185"/>
        <v>18.978621199999999</v>
      </c>
      <c r="BT31" s="1">
        <f t="shared" si="186"/>
        <v>721.18760559999998</v>
      </c>
      <c r="BU31">
        <f t="shared" si="187"/>
        <v>17.706917700000002</v>
      </c>
      <c r="BV31" s="1">
        <f t="shared" si="188"/>
        <v>672.86287260000017</v>
      </c>
      <c r="BW31">
        <f t="shared" si="189"/>
        <v>16.465366</v>
      </c>
      <c r="BX31" s="1">
        <f t="shared" si="190"/>
        <v>625.68390799999997</v>
      </c>
      <c r="BY31">
        <f t="shared" si="191"/>
        <v>15.2575263</v>
      </c>
      <c r="BZ31" s="1">
        <f t="shared" si="192"/>
        <v>579.78599940000004</v>
      </c>
      <c r="CA31">
        <f t="shared" si="193"/>
        <v>14.083344200000001</v>
      </c>
      <c r="CB31" s="1">
        <f t="shared" si="194"/>
        <v>535.16707959999997</v>
      </c>
      <c r="CC31">
        <f t="shared" si="195"/>
        <v>12.9440907</v>
      </c>
      <c r="CD31" s="1">
        <f t="shared" si="196"/>
        <v>491.87544659999998</v>
      </c>
      <c r="CE31">
        <f t="shared" si="197"/>
        <v>11.842967700000001</v>
      </c>
      <c r="CF31" s="1">
        <f t="shared" si="198"/>
        <v>450.03277260000004</v>
      </c>
      <c r="CG31">
        <f t="shared" si="199"/>
        <v>10.77952</v>
      </c>
      <c r="CH31" s="1">
        <f t="shared" si="200"/>
        <v>409.62175999999999</v>
      </c>
      <c r="CI31">
        <f t="shared" si="201"/>
        <v>9.7542763000000008</v>
      </c>
      <c r="CJ31" s="1">
        <f t="shared" si="202"/>
        <v>370.6624994</v>
      </c>
      <c r="CK31">
        <f t="shared" si="203"/>
        <v>8.7697102000000005</v>
      </c>
      <c r="CL31" s="1">
        <f t="shared" si="204"/>
        <v>333.24898760000002</v>
      </c>
      <c r="CM31">
        <f t="shared" si="205"/>
        <v>7.8247863000000004</v>
      </c>
      <c r="CN31" s="1">
        <f t="shared" si="206"/>
        <v>297.34187939999998</v>
      </c>
      <c r="CO31">
        <f t="shared" si="207"/>
        <v>6.9189258000000002</v>
      </c>
      <c r="CP31" s="1">
        <f t="shared" si="208"/>
        <v>262.91918040000002</v>
      </c>
      <c r="CQ31">
        <f t="shared" si="209"/>
        <v>6.0533237</v>
      </c>
      <c r="CR31" s="1">
        <f t="shared" si="210"/>
        <v>230.02630059999998</v>
      </c>
      <c r="CS31">
        <f t="shared" si="211"/>
        <v>5.2258756000000002</v>
      </c>
      <c r="CT31" s="1">
        <f t="shared" si="212"/>
        <v>198.5832728</v>
      </c>
      <c r="CU31">
        <f t="shared" si="213"/>
        <v>4.4342097999999996</v>
      </c>
      <c r="CV31" s="1">
        <f t="shared" si="214"/>
        <v>168.49997239999996</v>
      </c>
      <c r="CW31">
        <f t="shared" si="215"/>
        <v>3.6768265000000002</v>
      </c>
      <c r="CX31" s="1">
        <f t="shared" si="216"/>
        <v>139.71940700000002</v>
      </c>
      <c r="CY31">
        <f t="shared" si="217"/>
        <v>2.948496</v>
      </c>
      <c r="CZ31" s="1">
        <f t="shared" si="218"/>
        <v>112.04284799999999</v>
      </c>
      <c r="DA31">
        <f t="shared" si="219"/>
        <v>2.2457595000000001</v>
      </c>
      <c r="DB31" s="1">
        <f t="shared" si="220"/>
        <v>85.338860999999994</v>
      </c>
      <c r="DC31">
        <f t="shared" si="221"/>
        <v>1.5701639999999999</v>
      </c>
      <c r="DD31" s="1">
        <f t="shared" si="222"/>
        <v>59.666232000000001</v>
      </c>
      <c r="DE31">
        <f t="shared" si="223"/>
        <v>0.92224329999999999</v>
      </c>
      <c r="DF31" s="1">
        <f t="shared" si="224"/>
        <v>35.045245399999999</v>
      </c>
      <c r="DG31">
        <f t="shared" si="225"/>
        <v>0.30193350000000002</v>
      </c>
      <c r="DH31" s="1">
        <f t="shared" si="226"/>
        <v>11.473473000000002</v>
      </c>
      <c r="DI31">
        <f t="shared" si="227"/>
        <v>0</v>
      </c>
      <c r="DJ31" s="1">
        <f t="shared" si="228"/>
        <v>0</v>
      </c>
      <c r="DK31">
        <f>'% Surv'!D90</f>
        <v>0</v>
      </c>
      <c r="DL31" s="1">
        <f t="shared" si="229"/>
        <v>0</v>
      </c>
      <c r="DM31">
        <f>'% Surv'!D91</f>
        <v>0</v>
      </c>
      <c r="DN31" s="1">
        <f t="shared" si="230"/>
        <v>0</v>
      </c>
      <c r="DO31" s="4">
        <f t="shared" si="232"/>
        <v>0</v>
      </c>
      <c r="DP31" s="1">
        <f t="shared" si="231"/>
        <v>0</v>
      </c>
    </row>
    <row r="32" spans="1:120" ht="15" x14ac:dyDescent="0.25">
      <c r="A32">
        <v>369.1</v>
      </c>
      <c r="B32">
        <f t="shared" si="118"/>
        <v>1926</v>
      </c>
      <c r="C32" s="9">
        <v>7000</v>
      </c>
      <c r="E32">
        <f t="shared" si="119"/>
        <v>67.058434000000005</v>
      </c>
      <c r="F32" s="1">
        <f t="shared" si="120"/>
        <v>4694.0903800000006</v>
      </c>
      <c r="G32">
        <f t="shared" si="121"/>
        <v>65.787980500000003</v>
      </c>
      <c r="H32" s="1">
        <f t="shared" si="122"/>
        <v>4605.1586350000007</v>
      </c>
      <c r="I32">
        <f t="shared" si="123"/>
        <v>64.500305100000006</v>
      </c>
      <c r="J32" s="1">
        <f t="shared" si="124"/>
        <v>4515.0213570000005</v>
      </c>
      <c r="K32">
        <f t="shared" si="125"/>
        <v>63.194755299999997</v>
      </c>
      <c r="L32" s="1">
        <f t="shared" si="126"/>
        <v>4423.6328709999998</v>
      </c>
      <c r="M32">
        <f t="shared" si="127"/>
        <v>61.871990199999999</v>
      </c>
      <c r="N32" s="1">
        <f t="shared" si="128"/>
        <v>4331.0393139999996</v>
      </c>
      <c r="O32">
        <f t="shared" si="129"/>
        <v>60.5325828</v>
      </c>
      <c r="P32" s="1">
        <f t="shared" si="130"/>
        <v>4237.280796</v>
      </c>
      <c r="Q32">
        <f t="shared" si="131"/>
        <v>59.176278600000003</v>
      </c>
      <c r="R32" s="1">
        <f t="shared" si="132"/>
        <v>4142.3395019999998</v>
      </c>
      <c r="S32">
        <f t="shared" si="133"/>
        <v>57.803850699999998</v>
      </c>
      <c r="T32" s="1">
        <f t="shared" si="134"/>
        <v>4046.2695490000001</v>
      </c>
      <c r="U32">
        <f t="shared" si="135"/>
        <v>56.416204200000003</v>
      </c>
      <c r="V32" s="1">
        <f t="shared" si="136"/>
        <v>3949.1342940000004</v>
      </c>
      <c r="W32">
        <f t="shared" si="137"/>
        <v>55.013514200000003</v>
      </c>
      <c r="X32" s="1">
        <f t="shared" si="138"/>
        <v>3850.9459940000002</v>
      </c>
      <c r="Y32">
        <f t="shared" si="139"/>
        <v>53.596708100000001</v>
      </c>
      <c r="Z32" s="1">
        <f t="shared" si="140"/>
        <v>3751.7695669999998</v>
      </c>
      <c r="AA32">
        <f t="shared" si="141"/>
        <v>52.167002799999999</v>
      </c>
      <c r="AB32" s="1">
        <f t="shared" si="142"/>
        <v>3651.690196</v>
      </c>
      <c r="AC32">
        <f t="shared" si="143"/>
        <v>50.724985599999997</v>
      </c>
      <c r="AD32" s="1">
        <f t="shared" si="144"/>
        <v>3550.7489919999998</v>
      </c>
      <c r="AE32">
        <f t="shared" si="145"/>
        <v>49.271781599999997</v>
      </c>
      <c r="AF32" s="1">
        <f t="shared" si="146"/>
        <v>3449.0247119999999</v>
      </c>
      <c r="AG32">
        <f t="shared" si="147"/>
        <v>47.808851599999997</v>
      </c>
      <c r="AH32" s="1">
        <f t="shared" si="148"/>
        <v>3346.6196119999995</v>
      </c>
      <c r="AI32">
        <f t="shared" si="149"/>
        <v>46.337220899999998</v>
      </c>
      <c r="AJ32" s="1">
        <f t="shared" si="150"/>
        <v>3243.6054629999999</v>
      </c>
      <c r="AK32">
        <f t="shared" si="151"/>
        <v>44.858212799999997</v>
      </c>
      <c r="AL32" s="1">
        <f t="shared" si="152"/>
        <v>3140.0748959999996</v>
      </c>
      <c r="AM32">
        <f t="shared" si="153"/>
        <v>43.373496500000002</v>
      </c>
      <c r="AN32" s="1">
        <f t="shared" si="154"/>
        <v>3036.1447549999998</v>
      </c>
      <c r="AO32">
        <f t="shared" si="155"/>
        <v>41.884475299999998</v>
      </c>
      <c r="AP32" s="1">
        <f t="shared" si="156"/>
        <v>2931.9132709999999</v>
      </c>
      <c r="AQ32">
        <f t="shared" si="157"/>
        <v>40.392728400000003</v>
      </c>
      <c r="AR32" s="1">
        <f t="shared" si="158"/>
        <v>2827.4909880000005</v>
      </c>
      <c r="AS32">
        <f t="shared" si="159"/>
        <v>38.900039800000002</v>
      </c>
      <c r="AT32" s="1">
        <f t="shared" si="160"/>
        <v>2723.002786</v>
      </c>
      <c r="AU32">
        <f t="shared" si="161"/>
        <v>37.408112299999999</v>
      </c>
      <c r="AV32" s="1">
        <f t="shared" si="162"/>
        <v>2618.567861</v>
      </c>
      <c r="AW32">
        <f t="shared" si="163"/>
        <v>35.918872299999997</v>
      </c>
      <c r="AX32" s="1">
        <f t="shared" si="164"/>
        <v>2514.3210609999996</v>
      </c>
      <c r="AY32">
        <f t="shared" si="165"/>
        <v>34.434071400000001</v>
      </c>
      <c r="AZ32" s="1">
        <f t="shared" si="166"/>
        <v>2410.384998</v>
      </c>
      <c r="BA32">
        <f t="shared" si="167"/>
        <v>32.955664200000001</v>
      </c>
      <c r="BB32" s="1">
        <f t="shared" si="168"/>
        <v>2306.8964940000001</v>
      </c>
      <c r="BC32">
        <f t="shared" si="169"/>
        <v>31.485932999999999</v>
      </c>
      <c r="BD32" s="1">
        <f t="shared" si="170"/>
        <v>2204.0153099999998</v>
      </c>
      <c r="BE32">
        <f t="shared" si="171"/>
        <v>30.026510900000002</v>
      </c>
      <c r="BF32" s="1">
        <f t="shared" si="172"/>
        <v>2101.855763</v>
      </c>
      <c r="BG32">
        <f t="shared" si="173"/>
        <v>28.579470000000001</v>
      </c>
      <c r="BH32" s="1">
        <f t="shared" si="174"/>
        <v>2000.5629000000001</v>
      </c>
      <c r="BI32">
        <f t="shared" si="175"/>
        <v>27.147531600000001</v>
      </c>
      <c r="BJ32" s="1">
        <f t="shared" si="176"/>
        <v>1900.3272119999999</v>
      </c>
      <c r="BK32">
        <f t="shared" si="177"/>
        <v>25.732023000000002</v>
      </c>
      <c r="BL32" s="1">
        <f t="shared" si="178"/>
        <v>1801.2416100000003</v>
      </c>
      <c r="BM32">
        <f t="shared" si="179"/>
        <v>24.3350179</v>
      </c>
      <c r="BN32" s="1">
        <f t="shared" si="180"/>
        <v>1703.4512530000002</v>
      </c>
      <c r="BO32">
        <f t="shared" si="181"/>
        <v>22.959706000000001</v>
      </c>
      <c r="BP32" s="1">
        <f t="shared" si="182"/>
        <v>1607.1794200000002</v>
      </c>
      <c r="BQ32">
        <f t="shared" si="183"/>
        <v>21.606971900000001</v>
      </c>
      <c r="BR32" s="1">
        <f t="shared" si="184"/>
        <v>1512.4880330000001</v>
      </c>
      <c r="BS32">
        <f t="shared" si="185"/>
        <v>20.278739999999999</v>
      </c>
      <c r="BT32" s="1">
        <f t="shared" si="186"/>
        <v>1419.5118</v>
      </c>
      <c r="BU32">
        <f t="shared" si="187"/>
        <v>18.978621199999999</v>
      </c>
      <c r="BV32" s="1">
        <f t="shared" si="188"/>
        <v>1328.5034839999998</v>
      </c>
      <c r="BW32">
        <f t="shared" si="189"/>
        <v>17.706917700000002</v>
      </c>
      <c r="BX32" s="1">
        <f t="shared" si="190"/>
        <v>1239.4842390000001</v>
      </c>
      <c r="BY32">
        <f t="shared" si="191"/>
        <v>16.465366</v>
      </c>
      <c r="BZ32" s="1">
        <f t="shared" si="192"/>
        <v>1152.5756199999998</v>
      </c>
      <c r="CA32">
        <f t="shared" si="193"/>
        <v>15.2575263</v>
      </c>
      <c r="CB32" s="1">
        <f t="shared" si="194"/>
        <v>1068.0268409999999</v>
      </c>
      <c r="CC32">
        <f t="shared" si="195"/>
        <v>14.083344200000001</v>
      </c>
      <c r="CD32" s="1">
        <f t="shared" si="196"/>
        <v>985.83409400000005</v>
      </c>
      <c r="CE32">
        <f t="shared" si="197"/>
        <v>12.9440907</v>
      </c>
      <c r="CF32" s="1">
        <f t="shared" si="198"/>
        <v>906.08634900000004</v>
      </c>
      <c r="CG32">
        <f t="shared" si="199"/>
        <v>11.842967700000001</v>
      </c>
      <c r="CH32" s="1">
        <f t="shared" si="200"/>
        <v>829.00773900000002</v>
      </c>
      <c r="CI32">
        <f t="shared" si="201"/>
        <v>10.77952</v>
      </c>
      <c r="CJ32" s="1">
        <f t="shared" si="202"/>
        <v>754.56640000000004</v>
      </c>
      <c r="CK32">
        <f t="shared" si="203"/>
        <v>9.7542763000000008</v>
      </c>
      <c r="CL32" s="1">
        <f t="shared" si="204"/>
        <v>682.79934100000003</v>
      </c>
      <c r="CM32">
        <f t="shared" si="205"/>
        <v>8.7697102000000005</v>
      </c>
      <c r="CN32" s="1">
        <f t="shared" si="206"/>
        <v>613.87971400000004</v>
      </c>
      <c r="CO32">
        <f t="shared" si="207"/>
        <v>7.8247863000000004</v>
      </c>
      <c r="CP32" s="1">
        <f t="shared" si="208"/>
        <v>547.73504100000002</v>
      </c>
      <c r="CQ32">
        <f t="shared" si="209"/>
        <v>6.9189258000000002</v>
      </c>
      <c r="CR32" s="1">
        <f t="shared" si="210"/>
        <v>484.32480600000002</v>
      </c>
      <c r="CS32">
        <f t="shared" si="211"/>
        <v>6.0533237</v>
      </c>
      <c r="CT32" s="1">
        <f t="shared" si="212"/>
        <v>423.73265900000001</v>
      </c>
      <c r="CU32">
        <f t="shared" si="213"/>
        <v>5.2258756000000002</v>
      </c>
      <c r="CV32" s="1">
        <f t="shared" si="214"/>
        <v>365.81129200000004</v>
      </c>
      <c r="CW32">
        <f t="shared" si="215"/>
        <v>4.4342097999999996</v>
      </c>
      <c r="CX32" s="1">
        <f t="shared" si="216"/>
        <v>310.39468599999998</v>
      </c>
      <c r="CY32">
        <f t="shared" si="217"/>
        <v>3.6768265000000002</v>
      </c>
      <c r="CZ32" s="1">
        <f t="shared" si="218"/>
        <v>257.37785500000001</v>
      </c>
      <c r="DA32">
        <f t="shared" si="219"/>
        <v>2.948496</v>
      </c>
      <c r="DB32" s="1">
        <f t="shared" si="220"/>
        <v>206.39472000000001</v>
      </c>
      <c r="DC32">
        <f t="shared" si="221"/>
        <v>2.2457595000000001</v>
      </c>
      <c r="DD32" s="1">
        <f t="shared" si="222"/>
        <v>157.20316500000001</v>
      </c>
      <c r="DE32">
        <f t="shared" si="223"/>
        <v>1.5701639999999999</v>
      </c>
      <c r="DF32" s="1">
        <f t="shared" si="224"/>
        <v>109.91148</v>
      </c>
      <c r="DG32">
        <f t="shared" si="225"/>
        <v>0.92224329999999999</v>
      </c>
      <c r="DH32" s="1">
        <f t="shared" si="226"/>
        <v>64.557030999999995</v>
      </c>
      <c r="DI32">
        <f t="shared" si="227"/>
        <v>0.30193350000000002</v>
      </c>
      <c r="DJ32" s="1">
        <f t="shared" si="228"/>
        <v>21.135345000000001</v>
      </c>
      <c r="DK32">
        <f>'% Surv'!D89</f>
        <v>0</v>
      </c>
      <c r="DL32" s="1">
        <f t="shared" si="229"/>
        <v>0</v>
      </c>
      <c r="DM32">
        <f>'% Surv'!D90</f>
        <v>0</v>
      </c>
      <c r="DN32" s="1">
        <f t="shared" si="230"/>
        <v>0</v>
      </c>
      <c r="DO32" s="4">
        <f t="shared" si="232"/>
        <v>0</v>
      </c>
      <c r="DP32" s="1">
        <f t="shared" si="231"/>
        <v>0</v>
      </c>
    </row>
    <row r="33" spans="1:121" ht="15" x14ac:dyDescent="0.25">
      <c r="A33">
        <v>369.1</v>
      </c>
      <c r="B33">
        <f t="shared" si="118"/>
        <v>1927</v>
      </c>
      <c r="C33" s="9">
        <v>16200</v>
      </c>
      <c r="E33">
        <f t="shared" si="119"/>
        <v>68.311433699999995</v>
      </c>
      <c r="F33" s="1">
        <f t="shared" si="120"/>
        <v>11066.452259400001</v>
      </c>
      <c r="G33">
        <f t="shared" si="121"/>
        <v>67.058434000000005</v>
      </c>
      <c r="H33" s="1">
        <f t="shared" si="122"/>
        <v>10863.466308000001</v>
      </c>
      <c r="I33">
        <f t="shared" si="123"/>
        <v>65.787980500000003</v>
      </c>
      <c r="J33" s="1">
        <f t="shared" si="124"/>
        <v>10657.652841000001</v>
      </c>
      <c r="K33">
        <f t="shared" si="125"/>
        <v>64.500305100000006</v>
      </c>
      <c r="L33" s="1">
        <f t="shared" si="126"/>
        <v>10449.049426200001</v>
      </c>
      <c r="M33">
        <f t="shared" si="127"/>
        <v>63.194755299999997</v>
      </c>
      <c r="N33" s="1">
        <f t="shared" si="128"/>
        <v>10237.5503586</v>
      </c>
      <c r="O33">
        <f t="shared" si="129"/>
        <v>61.871990199999999</v>
      </c>
      <c r="P33" s="1">
        <f t="shared" si="130"/>
        <v>10023.262412399999</v>
      </c>
      <c r="Q33">
        <f t="shared" si="131"/>
        <v>60.5325828</v>
      </c>
      <c r="R33" s="1">
        <f t="shared" si="132"/>
        <v>9806.2784135999991</v>
      </c>
      <c r="S33">
        <f t="shared" si="133"/>
        <v>59.176278600000003</v>
      </c>
      <c r="T33" s="1">
        <f t="shared" si="134"/>
        <v>9586.5571332000018</v>
      </c>
      <c r="U33">
        <f t="shared" si="135"/>
        <v>57.803850699999998</v>
      </c>
      <c r="V33" s="1">
        <f t="shared" si="136"/>
        <v>9364.2238133999999</v>
      </c>
      <c r="W33">
        <f t="shared" si="137"/>
        <v>56.416204200000003</v>
      </c>
      <c r="X33" s="1">
        <f t="shared" si="138"/>
        <v>9139.4250804000003</v>
      </c>
      <c r="Y33">
        <f t="shared" si="139"/>
        <v>55.013514200000003</v>
      </c>
      <c r="Z33" s="1">
        <f t="shared" si="140"/>
        <v>8912.1893003999994</v>
      </c>
      <c r="AA33">
        <f t="shared" si="141"/>
        <v>53.596708100000001</v>
      </c>
      <c r="AB33" s="1">
        <f t="shared" si="142"/>
        <v>8682.6667121999999</v>
      </c>
      <c r="AC33">
        <f t="shared" si="143"/>
        <v>52.167002799999999</v>
      </c>
      <c r="AD33" s="1">
        <f t="shared" si="144"/>
        <v>8451.0544535999998</v>
      </c>
      <c r="AE33">
        <f t="shared" si="145"/>
        <v>50.724985599999997</v>
      </c>
      <c r="AF33" s="1">
        <f t="shared" si="146"/>
        <v>8217.4476672000001</v>
      </c>
      <c r="AG33">
        <f t="shared" si="147"/>
        <v>49.271781599999997</v>
      </c>
      <c r="AH33" s="1">
        <f t="shared" si="148"/>
        <v>7982.0286191999994</v>
      </c>
      <c r="AI33">
        <f t="shared" si="149"/>
        <v>47.808851599999997</v>
      </c>
      <c r="AJ33" s="1">
        <f t="shared" si="150"/>
        <v>7745.0339591999991</v>
      </c>
      <c r="AK33">
        <f t="shared" si="151"/>
        <v>46.337220899999998</v>
      </c>
      <c r="AL33" s="1">
        <f t="shared" si="152"/>
        <v>7506.6297857999998</v>
      </c>
      <c r="AM33">
        <f t="shared" si="153"/>
        <v>44.858212799999997</v>
      </c>
      <c r="AN33" s="1">
        <f t="shared" si="154"/>
        <v>7267.0304735999998</v>
      </c>
      <c r="AO33">
        <f t="shared" si="155"/>
        <v>43.373496500000002</v>
      </c>
      <c r="AP33" s="1">
        <f t="shared" si="156"/>
        <v>7026.5064329999996</v>
      </c>
      <c r="AQ33">
        <f t="shared" si="157"/>
        <v>41.884475299999998</v>
      </c>
      <c r="AR33" s="1">
        <f t="shared" si="158"/>
        <v>6785.2849986000001</v>
      </c>
      <c r="AS33">
        <f t="shared" si="159"/>
        <v>40.392728400000003</v>
      </c>
      <c r="AT33" s="1">
        <f t="shared" si="160"/>
        <v>6543.6220008000009</v>
      </c>
      <c r="AU33">
        <f t="shared" si="161"/>
        <v>38.900039800000002</v>
      </c>
      <c r="AV33" s="1">
        <f t="shared" si="162"/>
        <v>6301.8064476000009</v>
      </c>
      <c r="AW33">
        <f t="shared" si="163"/>
        <v>37.408112299999999</v>
      </c>
      <c r="AX33" s="1">
        <f t="shared" si="164"/>
        <v>6060.1141926</v>
      </c>
      <c r="AY33">
        <f t="shared" si="165"/>
        <v>35.918872299999997</v>
      </c>
      <c r="AZ33" s="1">
        <f t="shared" si="166"/>
        <v>5818.8573125999992</v>
      </c>
      <c r="BA33">
        <f t="shared" si="167"/>
        <v>34.434071400000001</v>
      </c>
      <c r="BB33" s="1">
        <f t="shared" si="168"/>
        <v>5578.3195668000008</v>
      </c>
      <c r="BC33">
        <f t="shared" si="169"/>
        <v>32.955664200000001</v>
      </c>
      <c r="BD33" s="1">
        <f t="shared" si="170"/>
        <v>5338.8176003999997</v>
      </c>
      <c r="BE33">
        <f t="shared" si="171"/>
        <v>31.485932999999999</v>
      </c>
      <c r="BF33" s="1">
        <f t="shared" si="172"/>
        <v>5100.7211459999999</v>
      </c>
      <c r="BG33">
        <f t="shared" si="173"/>
        <v>30.026510900000002</v>
      </c>
      <c r="BH33" s="1">
        <f t="shared" si="174"/>
        <v>4864.2947658000003</v>
      </c>
      <c r="BI33">
        <f t="shared" si="175"/>
        <v>28.579470000000001</v>
      </c>
      <c r="BJ33" s="1">
        <f t="shared" si="176"/>
        <v>4629.8741399999999</v>
      </c>
      <c r="BK33">
        <f t="shared" si="177"/>
        <v>27.147531600000001</v>
      </c>
      <c r="BL33" s="1">
        <f t="shared" si="178"/>
        <v>4397.9001192000005</v>
      </c>
      <c r="BM33">
        <f t="shared" si="179"/>
        <v>25.732023000000002</v>
      </c>
      <c r="BN33" s="1">
        <f t="shared" si="180"/>
        <v>4168.5877260000007</v>
      </c>
      <c r="BO33">
        <f t="shared" si="181"/>
        <v>24.3350179</v>
      </c>
      <c r="BP33" s="1">
        <f t="shared" si="182"/>
        <v>3942.2728998000002</v>
      </c>
      <c r="BQ33">
        <f t="shared" si="183"/>
        <v>22.959706000000001</v>
      </c>
      <c r="BR33" s="1">
        <f t="shared" si="184"/>
        <v>3719.4723720000002</v>
      </c>
      <c r="BS33">
        <f t="shared" si="185"/>
        <v>21.606971900000001</v>
      </c>
      <c r="BT33" s="1">
        <f t="shared" si="186"/>
        <v>3500.3294478000003</v>
      </c>
      <c r="BU33">
        <f t="shared" si="187"/>
        <v>20.278739999999999</v>
      </c>
      <c r="BV33" s="1">
        <f t="shared" si="188"/>
        <v>3285.1558799999998</v>
      </c>
      <c r="BW33">
        <f t="shared" si="189"/>
        <v>18.978621199999999</v>
      </c>
      <c r="BX33" s="1">
        <f t="shared" si="190"/>
        <v>3074.5366343999999</v>
      </c>
      <c r="BY33">
        <f t="shared" si="191"/>
        <v>17.706917700000002</v>
      </c>
      <c r="BZ33" s="1">
        <f t="shared" si="192"/>
        <v>2868.5206674000005</v>
      </c>
      <c r="CA33">
        <f t="shared" si="193"/>
        <v>16.465366</v>
      </c>
      <c r="CB33" s="1">
        <f t="shared" si="194"/>
        <v>2667.3892920000003</v>
      </c>
      <c r="CC33">
        <f t="shared" si="195"/>
        <v>15.2575263</v>
      </c>
      <c r="CD33" s="1">
        <f t="shared" si="196"/>
        <v>2471.7192605999999</v>
      </c>
      <c r="CE33">
        <f t="shared" si="197"/>
        <v>14.083344200000001</v>
      </c>
      <c r="CF33" s="1">
        <f t="shared" si="198"/>
        <v>2281.5017604000004</v>
      </c>
      <c r="CG33">
        <f t="shared" si="199"/>
        <v>12.9440907</v>
      </c>
      <c r="CH33" s="1">
        <f t="shared" si="200"/>
        <v>2096.9426933999998</v>
      </c>
      <c r="CI33">
        <f t="shared" si="201"/>
        <v>11.842967700000001</v>
      </c>
      <c r="CJ33" s="1">
        <f t="shared" si="202"/>
        <v>1918.5607674000003</v>
      </c>
      <c r="CK33">
        <f t="shared" si="203"/>
        <v>10.77952</v>
      </c>
      <c r="CL33" s="1">
        <f t="shared" si="204"/>
        <v>1746.2822399999998</v>
      </c>
      <c r="CM33">
        <f t="shared" si="205"/>
        <v>9.7542763000000008</v>
      </c>
      <c r="CN33" s="1">
        <f t="shared" si="206"/>
        <v>1580.1927605999999</v>
      </c>
      <c r="CO33">
        <f t="shared" si="207"/>
        <v>8.7697102000000005</v>
      </c>
      <c r="CP33" s="1">
        <f t="shared" si="208"/>
        <v>1420.6930524000002</v>
      </c>
      <c r="CQ33">
        <f t="shared" si="209"/>
        <v>7.8247863000000004</v>
      </c>
      <c r="CR33" s="1">
        <f t="shared" si="210"/>
        <v>1267.6153806</v>
      </c>
      <c r="CS33">
        <f t="shared" si="211"/>
        <v>6.9189258000000002</v>
      </c>
      <c r="CT33" s="1">
        <f t="shared" si="212"/>
        <v>1120.8659795999999</v>
      </c>
      <c r="CU33">
        <f t="shared" si="213"/>
        <v>6.0533237</v>
      </c>
      <c r="CV33" s="1">
        <f t="shared" si="214"/>
        <v>980.63843940000004</v>
      </c>
      <c r="CW33">
        <f t="shared" si="215"/>
        <v>5.2258756000000002</v>
      </c>
      <c r="CX33" s="1">
        <f t="shared" si="216"/>
        <v>846.59184720000007</v>
      </c>
      <c r="CY33">
        <f t="shared" si="217"/>
        <v>4.4342097999999996</v>
      </c>
      <c r="CZ33" s="1">
        <f t="shared" si="218"/>
        <v>718.34198760000004</v>
      </c>
      <c r="DA33">
        <f t="shared" si="219"/>
        <v>3.6768265000000002</v>
      </c>
      <c r="DB33" s="1">
        <f t="shared" si="220"/>
        <v>595.64589300000011</v>
      </c>
      <c r="DC33">
        <f t="shared" si="221"/>
        <v>2.948496</v>
      </c>
      <c r="DD33" s="1">
        <f t="shared" si="222"/>
        <v>477.65635199999997</v>
      </c>
      <c r="DE33">
        <f t="shared" si="223"/>
        <v>2.2457595000000001</v>
      </c>
      <c r="DF33" s="1">
        <f t="shared" si="224"/>
        <v>363.813039</v>
      </c>
      <c r="DG33">
        <f t="shared" si="225"/>
        <v>1.5701639999999999</v>
      </c>
      <c r="DH33" s="1">
        <f t="shared" si="226"/>
        <v>254.36656799999997</v>
      </c>
      <c r="DI33">
        <f t="shared" si="227"/>
        <v>0.92224329999999999</v>
      </c>
      <c r="DJ33" s="1">
        <f t="shared" si="228"/>
        <v>149.40341459999999</v>
      </c>
      <c r="DK33">
        <f>'% Surv'!D88</f>
        <v>0.30193350000000002</v>
      </c>
      <c r="DL33" s="1">
        <f t="shared" si="229"/>
        <v>48.913227000000006</v>
      </c>
      <c r="DM33">
        <f>'% Surv'!D89</f>
        <v>0</v>
      </c>
      <c r="DN33" s="1">
        <f t="shared" si="230"/>
        <v>0</v>
      </c>
      <c r="DO33" s="4">
        <f t="shared" si="232"/>
        <v>0</v>
      </c>
      <c r="DP33" s="1">
        <f t="shared" si="231"/>
        <v>0</v>
      </c>
    </row>
    <row r="34" spans="1:121" ht="15" x14ac:dyDescent="0.25">
      <c r="A34">
        <v>369.1</v>
      </c>
      <c r="B34">
        <f t="shared" si="118"/>
        <v>1928</v>
      </c>
      <c r="C34" s="9">
        <v>14000</v>
      </c>
      <c r="E34">
        <f t="shared" si="119"/>
        <v>69.546444399999999</v>
      </c>
      <c r="F34" s="1">
        <f t="shared" si="120"/>
        <v>9736.502215999999</v>
      </c>
      <c r="G34">
        <f t="shared" si="121"/>
        <v>68.311433699999995</v>
      </c>
      <c r="H34" s="1">
        <f t="shared" si="122"/>
        <v>9563.6007179999997</v>
      </c>
      <c r="I34">
        <f t="shared" si="123"/>
        <v>67.058434000000005</v>
      </c>
      <c r="J34" s="1">
        <f t="shared" si="124"/>
        <v>9388.1807600000011</v>
      </c>
      <c r="K34">
        <f t="shared" si="125"/>
        <v>65.787980500000003</v>
      </c>
      <c r="L34" s="1">
        <f t="shared" si="126"/>
        <v>9210.3172700000014</v>
      </c>
      <c r="M34">
        <f t="shared" si="127"/>
        <v>64.500305100000006</v>
      </c>
      <c r="N34" s="1">
        <f t="shared" si="128"/>
        <v>9030.0427140000011</v>
      </c>
      <c r="O34">
        <f t="shared" si="129"/>
        <v>63.194755299999997</v>
      </c>
      <c r="P34" s="1">
        <f t="shared" si="130"/>
        <v>8847.2657419999996</v>
      </c>
      <c r="Q34">
        <f t="shared" si="131"/>
        <v>61.871990199999999</v>
      </c>
      <c r="R34" s="1">
        <f t="shared" si="132"/>
        <v>8662.0786279999993</v>
      </c>
      <c r="S34">
        <f t="shared" si="133"/>
        <v>60.5325828</v>
      </c>
      <c r="T34" s="1">
        <f t="shared" si="134"/>
        <v>8474.561592</v>
      </c>
      <c r="U34">
        <f t="shared" si="135"/>
        <v>59.176278600000003</v>
      </c>
      <c r="V34" s="1">
        <f t="shared" si="136"/>
        <v>8284.6790039999996</v>
      </c>
      <c r="W34">
        <f t="shared" si="137"/>
        <v>57.803850699999998</v>
      </c>
      <c r="X34" s="1">
        <f t="shared" si="138"/>
        <v>8092.5390980000002</v>
      </c>
      <c r="Y34">
        <f t="shared" si="139"/>
        <v>56.416204200000003</v>
      </c>
      <c r="Z34" s="1">
        <f t="shared" si="140"/>
        <v>7898.2685880000008</v>
      </c>
      <c r="AA34">
        <f t="shared" si="141"/>
        <v>55.013514200000003</v>
      </c>
      <c r="AB34" s="1">
        <f t="shared" si="142"/>
        <v>7701.8919880000003</v>
      </c>
      <c r="AC34">
        <f t="shared" si="143"/>
        <v>53.596708100000001</v>
      </c>
      <c r="AD34" s="1">
        <f t="shared" si="144"/>
        <v>7503.5391339999996</v>
      </c>
      <c r="AE34">
        <f t="shared" si="145"/>
        <v>52.167002799999999</v>
      </c>
      <c r="AF34" s="1">
        <f t="shared" si="146"/>
        <v>7303.380392</v>
      </c>
      <c r="AG34">
        <f t="shared" si="147"/>
        <v>50.724985599999997</v>
      </c>
      <c r="AH34" s="1">
        <f t="shared" si="148"/>
        <v>7101.4979839999996</v>
      </c>
      <c r="AI34">
        <f t="shared" si="149"/>
        <v>49.271781599999997</v>
      </c>
      <c r="AJ34" s="1">
        <f t="shared" si="150"/>
        <v>6898.0494239999998</v>
      </c>
      <c r="AK34">
        <f t="shared" si="151"/>
        <v>47.808851599999997</v>
      </c>
      <c r="AL34" s="1">
        <f t="shared" si="152"/>
        <v>6693.239223999999</v>
      </c>
      <c r="AM34">
        <f t="shared" si="153"/>
        <v>46.337220899999998</v>
      </c>
      <c r="AN34" s="1">
        <f t="shared" si="154"/>
        <v>6487.2109259999997</v>
      </c>
      <c r="AO34">
        <f t="shared" si="155"/>
        <v>44.858212799999997</v>
      </c>
      <c r="AP34" s="1">
        <f t="shared" si="156"/>
        <v>6280.1497919999993</v>
      </c>
      <c r="AQ34">
        <f t="shared" si="157"/>
        <v>43.373496500000002</v>
      </c>
      <c r="AR34" s="1">
        <f t="shared" si="158"/>
        <v>6072.2895099999996</v>
      </c>
      <c r="AS34">
        <f t="shared" si="159"/>
        <v>41.884475299999998</v>
      </c>
      <c r="AT34" s="1">
        <f t="shared" si="160"/>
        <v>5863.8265419999998</v>
      </c>
      <c r="AU34">
        <f t="shared" si="161"/>
        <v>40.392728400000003</v>
      </c>
      <c r="AV34" s="1">
        <f t="shared" si="162"/>
        <v>5654.9819760000009</v>
      </c>
      <c r="AW34">
        <f t="shared" si="163"/>
        <v>38.900039800000002</v>
      </c>
      <c r="AX34" s="1">
        <f t="shared" si="164"/>
        <v>5446.005572</v>
      </c>
      <c r="AY34">
        <f t="shared" si="165"/>
        <v>37.408112299999999</v>
      </c>
      <c r="AZ34" s="1">
        <f t="shared" si="166"/>
        <v>5237.135722</v>
      </c>
      <c r="BA34">
        <f t="shared" si="167"/>
        <v>35.918872299999997</v>
      </c>
      <c r="BB34" s="1">
        <f t="shared" si="168"/>
        <v>5028.6421219999993</v>
      </c>
      <c r="BC34">
        <f t="shared" si="169"/>
        <v>34.434071400000001</v>
      </c>
      <c r="BD34" s="1">
        <f t="shared" si="170"/>
        <v>4820.769996</v>
      </c>
      <c r="BE34">
        <f t="shared" si="171"/>
        <v>32.955664200000001</v>
      </c>
      <c r="BF34" s="1">
        <f t="shared" si="172"/>
        <v>4613.7929880000002</v>
      </c>
      <c r="BG34">
        <f t="shared" si="173"/>
        <v>31.485932999999999</v>
      </c>
      <c r="BH34" s="1">
        <f t="shared" si="174"/>
        <v>4408.0306199999995</v>
      </c>
      <c r="BI34">
        <f t="shared" si="175"/>
        <v>30.026510900000002</v>
      </c>
      <c r="BJ34" s="1">
        <f t="shared" si="176"/>
        <v>4203.711526</v>
      </c>
      <c r="BK34">
        <f t="shared" si="177"/>
        <v>28.579470000000001</v>
      </c>
      <c r="BL34" s="1">
        <f t="shared" si="178"/>
        <v>4001.1258000000003</v>
      </c>
      <c r="BM34">
        <f t="shared" si="179"/>
        <v>27.147531600000001</v>
      </c>
      <c r="BN34" s="1">
        <f t="shared" si="180"/>
        <v>3800.6544239999998</v>
      </c>
      <c r="BO34">
        <f t="shared" si="181"/>
        <v>25.732023000000002</v>
      </c>
      <c r="BP34" s="1">
        <f t="shared" si="182"/>
        <v>3602.4832200000005</v>
      </c>
      <c r="BQ34">
        <f t="shared" si="183"/>
        <v>24.3350179</v>
      </c>
      <c r="BR34" s="1">
        <f t="shared" si="184"/>
        <v>3406.9025060000004</v>
      </c>
      <c r="BS34">
        <f t="shared" si="185"/>
        <v>22.959706000000001</v>
      </c>
      <c r="BT34" s="1">
        <f t="shared" si="186"/>
        <v>3214.3588400000003</v>
      </c>
      <c r="BU34">
        <f t="shared" si="187"/>
        <v>21.606971900000001</v>
      </c>
      <c r="BV34" s="1">
        <f t="shared" si="188"/>
        <v>3024.9760660000002</v>
      </c>
      <c r="BW34">
        <f t="shared" si="189"/>
        <v>20.278739999999999</v>
      </c>
      <c r="BX34" s="1">
        <f t="shared" si="190"/>
        <v>2839.0236</v>
      </c>
      <c r="BY34">
        <f t="shared" si="191"/>
        <v>18.978621199999999</v>
      </c>
      <c r="BZ34" s="1">
        <f t="shared" si="192"/>
        <v>2657.0069679999997</v>
      </c>
      <c r="CA34">
        <f t="shared" si="193"/>
        <v>17.706917700000002</v>
      </c>
      <c r="CB34" s="1">
        <f t="shared" si="194"/>
        <v>2478.9684780000002</v>
      </c>
      <c r="CC34">
        <f t="shared" si="195"/>
        <v>16.465366</v>
      </c>
      <c r="CD34" s="1">
        <f t="shared" si="196"/>
        <v>2305.1512399999997</v>
      </c>
      <c r="CE34">
        <f t="shared" si="197"/>
        <v>15.2575263</v>
      </c>
      <c r="CF34" s="1">
        <f t="shared" si="198"/>
        <v>2136.0536819999998</v>
      </c>
      <c r="CG34">
        <f t="shared" si="199"/>
        <v>14.083344200000001</v>
      </c>
      <c r="CH34" s="1">
        <f t="shared" si="200"/>
        <v>1971.6681880000001</v>
      </c>
      <c r="CI34">
        <f t="shared" si="201"/>
        <v>12.9440907</v>
      </c>
      <c r="CJ34" s="1">
        <f t="shared" si="202"/>
        <v>1812.1726980000001</v>
      </c>
      <c r="CK34">
        <f t="shared" si="203"/>
        <v>11.842967700000001</v>
      </c>
      <c r="CL34" s="1">
        <f t="shared" si="204"/>
        <v>1658.015478</v>
      </c>
      <c r="CM34">
        <f t="shared" si="205"/>
        <v>10.77952</v>
      </c>
      <c r="CN34" s="1">
        <f t="shared" si="206"/>
        <v>1509.1328000000001</v>
      </c>
      <c r="CO34">
        <f t="shared" si="207"/>
        <v>9.7542763000000008</v>
      </c>
      <c r="CP34" s="1">
        <f t="shared" si="208"/>
        <v>1365.5986820000001</v>
      </c>
      <c r="CQ34">
        <f t="shared" si="209"/>
        <v>8.7697102000000005</v>
      </c>
      <c r="CR34" s="1">
        <f t="shared" si="210"/>
        <v>1227.7594280000001</v>
      </c>
      <c r="CS34">
        <f t="shared" si="211"/>
        <v>7.8247863000000004</v>
      </c>
      <c r="CT34" s="1">
        <f t="shared" si="212"/>
        <v>1095.470082</v>
      </c>
      <c r="CU34">
        <f t="shared" si="213"/>
        <v>6.9189258000000002</v>
      </c>
      <c r="CV34" s="1">
        <f t="shared" si="214"/>
        <v>968.64961200000005</v>
      </c>
      <c r="CW34">
        <f t="shared" si="215"/>
        <v>6.0533237</v>
      </c>
      <c r="CX34" s="1">
        <f t="shared" si="216"/>
        <v>847.46531800000002</v>
      </c>
      <c r="CY34">
        <f t="shared" si="217"/>
        <v>5.2258756000000002</v>
      </c>
      <c r="CZ34" s="1">
        <f t="shared" si="218"/>
        <v>731.62258400000007</v>
      </c>
      <c r="DA34">
        <f t="shared" si="219"/>
        <v>4.4342097999999996</v>
      </c>
      <c r="DB34" s="1">
        <f t="shared" si="220"/>
        <v>620.78937199999996</v>
      </c>
      <c r="DC34">
        <f t="shared" si="221"/>
        <v>3.6768265000000002</v>
      </c>
      <c r="DD34" s="1">
        <f t="shared" si="222"/>
        <v>514.75571000000002</v>
      </c>
      <c r="DE34">
        <f t="shared" si="223"/>
        <v>2.948496</v>
      </c>
      <c r="DF34" s="1">
        <f t="shared" si="224"/>
        <v>412.78944000000001</v>
      </c>
      <c r="DG34">
        <f t="shared" si="225"/>
        <v>2.2457595000000001</v>
      </c>
      <c r="DH34" s="1">
        <f t="shared" si="226"/>
        <v>314.40633000000003</v>
      </c>
      <c r="DI34">
        <f t="shared" si="227"/>
        <v>1.5701639999999999</v>
      </c>
      <c r="DJ34" s="1">
        <f t="shared" si="228"/>
        <v>219.82295999999999</v>
      </c>
      <c r="DK34">
        <f>'% Surv'!D87</f>
        <v>0.92224329999999999</v>
      </c>
      <c r="DL34" s="1">
        <f t="shared" si="229"/>
        <v>129.11406199999999</v>
      </c>
      <c r="DM34">
        <f>'% Surv'!D88</f>
        <v>0.30193350000000002</v>
      </c>
      <c r="DN34" s="1">
        <f t="shared" si="230"/>
        <v>42.270690000000002</v>
      </c>
      <c r="DO34" s="4">
        <f t="shared" si="232"/>
        <v>0</v>
      </c>
      <c r="DP34" s="1">
        <f t="shared" si="231"/>
        <v>0</v>
      </c>
    </row>
    <row r="35" spans="1:121" ht="15" x14ac:dyDescent="0.25">
      <c r="A35">
        <v>369.1</v>
      </c>
      <c r="B35">
        <f t="shared" ref="B35:B98" si="233">B36-1</f>
        <v>1929</v>
      </c>
      <c r="C35" s="9">
        <v>13000</v>
      </c>
      <c r="E35">
        <f t="shared" si="119"/>
        <v>70.764445600000002</v>
      </c>
      <c r="F35" s="1">
        <f t="shared" si="120"/>
        <v>9199.3779279999999</v>
      </c>
      <c r="G35">
        <f t="shared" si="121"/>
        <v>69.546444399999999</v>
      </c>
      <c r="H35" s="1">
        <f t="shared" si="122"/>
        <v>9041.0377719999997</v>
      </c>
      <c r="I35">
        <f t="shared" si="123"/>
        <v>68.311433699999995</v>
      </c>
      <c r="J35" s="1">
        <f t="shared" si="124"/>
        <v>8880.4863810000006</v>
      </c>
      <c r="K35">
        <f t="shared" si="125"/>
        <v>67.058434000000005</v>
      </c>
      <c r="L35" s="1">
        <f t="shared" si="126"/>
        <v>8717.5964200000017</v>
      </c>
      <c r="M35">
        <f t="shared" si="127"/>
        <v>65.787980500000003</v>
      </c>
      <c r="N35" s="1">
        <f t="shared" si="128"/>
        <v>8552.4374650000009</v>
      </c>
      <c r="O35">
        <f t="shared" si="129"/>
        <v>64.500305100000006</v>
      </c>
      <c r="P35" s="1">
        <f t="shared" si="130"/>
        <v>8385.0396630000014</v>
      </c>
      <c r="Q35">
        <f t="shared" si="131"/>
        <v>63.194755299999997</v>
      </c>
      <c r="R35" s="1">
        <f t="shared" si="132"/>
        <v>8215.3181889999996</v>
      </c>
      <c r="S35">
        <f t="shared" si="133"/>
        <v>61.871990199999999</v>
      </c>
      <c r="T35" s="1">
        <f t="shared" si="134"/>
        <v>8043.3587260000004</v>
      </c>
      <c r="U35">
        <f t="shared" si="135"/>
        <v>60.5325828</v>
      </c>
      <c r="V35" s="1">
        <f t="shared" si="136"/>
        <v>7869.235764</v>
      </c>
      <c r="W35">
        <f t="shared" si="137"/>
        <v>59.176278600000003</v>
      </c>
      <c r="X35" s="1">
        <f t="shared" si="138"/>
        <v>7692.9162180000012</v>
      </c>
      <c r="Y35">
        <f t="shared" si="139"/>
        <v>57.803850699999998</v>
      </c>
      <c r="Z35" s="1">
        <f t="shared" si="140"/>
        <v>7514.500591</v>
      </c>
      <c r="AA35">
        <f t="shared" si="141"/>
        <v>56.416204200000003</v>
      </c>
      <c r="AB35" s="1">
        <f t="shared" si="142"/>
        <v>7334.106546</v>
      </c>
      <c r="AC35">
        <f t="shared" si="143"/>
        <v>55.013514200000003</v>
      </c>
      <c r="AD35" s="1">
        <f t="shared" si="144"/>
        <v>7151.7568460000002</v>
      </c>
      <c r="AE35">
        <f t="shared" si="145"/>
        <v>53.596708100000001</v>
      </c>
      <c r="AF35" s="1">
        <f t="shared" si="146"/>
        <v>6967.5720529999999</v>
      </c>
      <c r="AG35">
        <f t="shared" si="147"/>
        <v>52.167002799999999</v>
      </c>
      <c r="AH35" s="1">
        <f t="shared" si="148"/>
        <v>6781.7103639999996</v>
      </c>
      <c r="AI35">
        <f t="shared" si="149"/>
        <v>50.724985599999997</v>
      </c>
      <c r="AJ35" s="1">
        <f t="shared" si="150"/>
        <v>6594.2481279999993</v>
      </c>
      <c r="AK35">
        <f t="shared" si="151"/>
        <v>49.271781599999997</v>
      </c>
      <c r="AL35" s="1">
        <f t="shared" si="152"/>
        <v>6405.3316079999995</v>
      </c>
      <c r="AM35">
        <f t="shared" si="153"/>
        <v>47.808851599999997</v>
      </c>
      <c r="AN35" s="1">
        <f t="shared" si="154"/>
        <v>6215.1507080000001</v>
      </c>
      <c r="AO35">
        <f t="shared" si="155"/>
        <v>46.337220899999998</v>
      </c>
      <c r="AP35" s="1">
        <f t="shared" si="156"/>
        <v>6023.8387170000005</v>
      </c>
      <c r="AQ35">
        <f t="shared" si="157"/>
        <v>44.858212799999997</v>
      </c>
      <c r="AR35" s="1">
        <f t="shared" si="158"/>
        <v>5831.5676639999992</v>
      </c>
      <c r="AS35">
        <f t="shared" si="159"/>
        <v>43.373496500000002</v>
      </c>
      <c r="AT35" s="1">
        <f t="shared" si="160"/>
        <v>5638.554545</v>
      </c>
      <c r="AU35">
        <f t="shared" si="161"/>
        <v>41.884475299999998</v>
      </c>
      <c r="AV35" s="1">
        <f t="shared" si="162"/>
        <v>5444.9817889999995</v>
      </c>
      <c r="AW35">
        <f t="shared" si="163"/>
        <v>40.392728400000003</v>
      </c>
      <c r="AX35" s="1">
        <f t="shared" si="164"/>
        <v>5251.0546920000006</v>
      </c>
      <c r="AY35">
        <f t="shared" si="165"/>
        <v>38.900039800000002</v>
      </c>
      <c r="AZ35" s="1">
        <f t="shared" si="166"/>
        <v>5057.0051739999999</v>
      </c>
      <c r="BA35">
        <f t="shared" si="167"/>
        <v>37.408112299999999</v>
      </c>
      <c r="BB35" s="1">
        <f t="shared" si="168"/>
        <v>4863.0545990000001</v>
      </c>
      <c r="BC35">
        <f t="shared" si="169"/>
        <v>35.918872299999997</v>
      </c>
      <c r="BD35" s="1">
        <f t="shared" si="170"/>
        <v>4669.453399</v>
      </c>
      <c r="BE35">
        <f t="shared" si="171"/>
        <v>34.434071400000001</v>
      </c>
      <c r="BF35" s="1">
        <f t="shared" si="172"/>
        <v>4476.4292820000001</v>
      </c>
      <c r="BG35">
        <f t="shared" si="173"/>
        <v>32.955664200000001</v>
      </c>
      <c r="BH35" s="1">
        <f t="shared" si="174"/>
        <v>4284.2363459999997</v>
      </c>
      <c r="BI35">
        <f t="shared" si="175"/>
        <v>31.485932999999999</v>
      </c>
      <c r="BJ35" s="1">
        <f t="shared" si="176"/>
        <v>4093.1712900000002</v>
      </c>
      <c r="BK35">
        <f t="shared" si="177"/>
        <v>30.026510900000002</v>
      </c>
      <c r="BL35" s="1">
        <f t="shared" si="178"/>
        <v>3903.4464170000006</v>
      </c>
      <c r="BM35">
        <f t="shared" si="179"/>
        <v>28.579470000000001</v>
      </c>
      <c r="BN35" s="1">
        <f t="shared" si="180"/>
        <v>3715.3310999999999</v>
      </c>
      <c r="BO35">
        <f t="shared" si="181"/>
        <v>27.147531600000001</v>
      </c>
      <c r="BP35" s="1">
        <f t="shared" si="182"/>
        <v>3529.1791080000003</v>
      </c>
      <c r="BQ35">
        <f t="shared" si="183"/>
        <v>25.732023000000002</v>
      </c>
      <c r="BR35" s="1">
        <f t="shared" si="184"/>
        <v>3345.1629899999998</v>
      </c>
      <c r="BS35">
        <f t="shared" si="185"/>
        <v>24.3350179</v>
      </c>
      <c r="BT35" s="1">
        <f t="shared" si="186"/>
        <v>3163.5523269999999</v>
      </c>
      <c r="BU35">
        <f t="shared" si="187"/>
        <v>22.959706000000001</v>
      </c>
      <c r="BV35" s="1">
        <f t="shared" si="188"/>
        <v>2984.7617800000003</v>
      </c>
      <c r="BW35">
        <f t="shared" si="189"/>
        <v>21.606971900000001</v>
      </c>
      <c r="BX35" s="1">
        <f t="shared" si="190"/>
        <v>2808.9063470000001</v>
      </c>
      <c r="BY35">
        <f t="shared" si="191"/>
        <v>20.278739999999999</v>
      </c>
      <c r="BZ35" s="1">
        <f t="shared" si="192"/>
        <v>2636.2361999999998</v>
      </c>
      <c r="CA35">
        <f t="shared" si="193"/>
        <v>18.978621199999999</v>
      </c>
      <c r="CB35" s="1">
        <f t="shared" si="194"/>
        <v>2467.2207559999997</v>
      </c>
      <c r="CC35">
        <f t="shared" si="195"/>
        <v>17.706917700000002</v>
      </c>
      <c r="CD35" s="1">
        <f t="shared" si="196"/>
        <v>2301.8993010000004</v>
      </c>
      <c r="CE35">
        <f t="shared" si="197"/>
        <v>16.465366</v>
      </c>
      <c r="CF35" s="1">
        <f t="shared" si="198"/>
        <v>2140.4975800000002</v>
      </c>
      <c r="CG35">
        <f t="shared" si="199"/>
        <v>15.2575263</v>
      </c>
      <c r="CH35" s="1">
        <f t="shared" si="200"/>
        <v>1983.478419</v>
      </c>
      <c r="CI35">
        <f t="shared" si="201"/>
        <v>14.083344200000001</v>
      </c>
      <c r="CJ35" s="1">
        <f t="shared" si="202"/>
        <v>1830.8347460000002</v>
      </c>
      <c r="CK35">
        <f t="shared" si="203"/>
        <v>12.9440907</v>
      </c>
      <c r="CL35" s="1">
        <f t="shared" si="204"/>
        <v>1682.7317910000002</v>
      </c>
      <c r="CM35">
        <f t="shared" si="205"/>
        <v>11.842967700000001</v>
      </c>
      <c r="CN35" s="1">
        <f t="shared" si="206"/>
        <v>1539.5858010000002</v>
      </c>
      <c r="CO35">
        <f t="shared" si="207"/>
        <v>10.77952</v>
      </c>
      <c r="CP35" s="1">
        <f t="shared" si="208"/>
        <v>1401.3376000000001</v>
      </c>
      <c r="CQ35">
        <f t="shared" si="209"/>
        <v>9.7542763000000008</v>
      </c>
      <c r="CR35" s="1">
        <f t="shared" si="210"/>
        <v>1268.0559190000001</v>
      </c>
      <c r="CS35">
        <f t="shared" si="211"/>
        <v>8.7697102000000005</v>
      </c>
      <c r="CT35" s="1">
        <f t="shared" si="212"/>
        <v>1140.062326</v>
      </c>
      <c r="CU35">
        <f t="shared" si="213"/>
        <v>7.8247863000000004</v>
      </c>
      <c r="CV35" s="1">
        <f t="shared" si="214"/>
        <v>1017.222219</v>
      </c>
      <c r="CW35">
        <f t="shared" si="215"/>
        <v>6.9189258000000002</v>
      </c>
      <c r="CX35" s="1">
        <f t="shared" si="216"/>
        <v>899.46035400000005</v>
      </c>
      <c r="CY35">
        <f t="shared" si="217"/>
        <v>6.0533237</v>
      </c>
      <c r="CZ35" s="1">
        <f t="shared" si="218"/>
        <v>786.93208100000004</v>
      </c>
      <c r="DA35">
        <f t="shared" si="219"/>
        <v>5.2258756000000002</v>
      </c>
      <c r="DB35" s="1">
        <f t="shared" si="220"/>
        <v>679.36382800000001</v>
      </c>
      <c r="DC35">
        <f t="shared" si="221"/>
        <v>4.4342097999999996</v>
      </c>
      <c r="DD35" s="1">
        <f t="shared" si="222"/>
        <v>576.44727399999999</v>
      </c>
      <c r="DE35">
        <f t="shared" si="223"/>
        <v>3.6768265000000002</v>
      </c>
      <c r="DF35" s="1">
        <f t="shared" si="224"/>
        <v>477.98744499999998</v>
      </c>
      <c r="DG35">
        <f t="shared" si="225"/>
        <v>2.948496</v>
      </c>
      <c r="DH35" s="1">
        <f t="shared" si="226"/>
        <v>383.30447999999996</v>
      </c>
      <c r="DI35">
        <f t="shared" si="227"/>
        <v>2.2457595000000001</v>
      </c>
      <c r="DJ35" s="1">
        <f t="shared" si="228"/>
        <v>291.948735</v>
      </c>
      <c r="DK35">
        <f>'% Surv'!D86</f>
        <v>1.5701639999999999</v>
      </c>
      <c r="DL35" s="1">
        <f t="shared" si="229"/>
        <v>204.12131999999997</v>
      </c>
      <c r="DM35">
        <f>'% Surv'!D87</f>
        <v>0.92224329999999999</v>
      </c>
      <c r="DN35" s="1">
        <f t="shared" si="230"/>
        <v>119.89162899999999</v>
      </c>
      <c r="DO35" s="4">
        <f t="shared" si="232"/>
        <v>0.30193350000000002</v>
      </c>
      <c r="DP35" s="1">
        <f t="shared" si="231"/>
        <v>39.251355000000004</v>
      </c>
    </row>
    <row r="36" spans="1:121" ht="15" x14ac:dyDescent="0.25">
      <c r="A36">
        <v>369.1</v>
      </c>
      <c r="B36">
        <f t="shared" si="233"/>
        <v>1930</v>
      </c>
      <c r="C36" s="9">
        <v>11400</v>
      </c>
      <c r="E36">
        <f t="shared" ref="E36:E63" si="234">G37</f>
        <v>71.965511899999996</v>
      </c>
      <c r="F36" s="1">
        <f t="shared" ref="F36:F63" si="235">+E36*$C36/100</f>
        <v>8204.0683566000007</v>
      </c>
      <c r="G36">
        <f t="shared" ref="G36:G64" si="236">I37</f>
        <v>70.764445600000002</v>
      </c>
      <c r="H36" s="1">
        <f t="shared" ref="H36:H64" si="237">+G36*$C36/100</f>
        <v>8067.1467984000001</v>
      </c>
      <c r="I36">
        <f t="shared" ref="I36:I65" si="238">K37</f>
        <v>69.546444399999999</v>
      </c>
      <c r="J36" s="1">
        <f t="shared" ref="J36:J65" si="239">+I36*$C36/100</f>
        <v>7928.2946615999999</v>
      </c>
      <c r="K36">
        <f t="shared" ref="K36:K66" si="240">M37</f>
        <v>68.311433699999995</v>
      </c>
      <c r="L36" s="1">
        <f t="shared" ref="L36:L66" si="241">+K36*$C36/100</f>
        <v>7787.5034417999987</v>
      </c>
      <c r="M36">
        <f t="shared" ref="M36:M67" si="242">O37</f>
        <v>67.058434000000005</v>
      </c>
      <c r="N36" s="1">
        <f t="shared" ref="N36:N67" si="243">+M36*$C36/100</f>
        <v>7644.6614760000002</v>
      </c>
      <c r="O36">
        <f t="shared" ref="O36:O68" si="244">Q37</f>
        <v>65.787980500000003</v>
      </c>
      <c r="P36" s="1">
        <f t="shared" ref="P36:P68" si="245">+O36*$C36/100</f>
        <v>7499.8297770000008</v>
      </c>
      <c r="Q36">
        <f t="shared" ref="Q36:Q69" si="246">S37</f>
        <v>64.500305100000006</v>
      </c>
      <c r="R36" s="1">
        <f t="shared" ref="R36:R69" si="247">+Q36*$C36/100</f>
        <v>7353.0347814000006</v>
      </c>
      <c r="S36">
        <f t="shared" ref="S36:S70" si="248">U37</f>
        <v>63.194755299999997</v>
      </c>
      <c r="T36" s="1">
        <f t="shared" ref="T36:T70" si="249">+S36*$C36/100</f>
        <v>7204.2021042000006</v>
      </c>
      <c r="U36">
        <f t="shared" ref="U36:U71" si="250">W37</f>
        <v>61.871990199999999</v>
      </c>
      <c r="V36" s="1">
        <f t="shared" ref="V36:V71" si="251">+U36*$C36/100</f>
        <v>7053.4068827999999</v>
      </c>
      <c r="W36">
        <f t="shared" ref="W36:W72" si="252">Y37</f>
        <v>60.5325828</v>
      </c>
      <c r="X36" s="1">
        <f t="shared" ref="X36:X72" si="253">+W36*$C36/100</f>
        <v>6900.7144392</v>
      </c>
      <c r="Y36">
        <f t="shared" ref="Y36:Y73" si="254">AA37</f>
        <v>59.176278600000003</v>
      </c>
      <c r="Z36" s="1">
        <f t="shared" ref="Z36:Z73" si="255">+Y36*$C36/100</f>
        <v>6746.0957604000005</v>
      </c>
      <c r="AA36">
        <f t="shared" ref="AA36:AA74" si="256">AC37</f>
        <v>57.803850699999998</v>
      </c>
      <c r="AB36" s="1">
        <f t="shared" ref="AB36:AB74" si="257">+AA36*$C36/100</f>
        <v>6589.6389798</v>
      </c>
      <c r="AC36">
        <f t="shared" ref="AC36:AC75" si="258">AE37</f>
        <v>56.416204200000003</v>
      </c>
      <c r="AD36" s="1">
        <f t="shared" ref="AD36:AD75" si="259">+AC36*$C36/100</f>
        <v>6431.4472788000003</v>
      </c>
      <c r="AE36">
        <f t="shared" ref="AE36:AE76" si="260">AG37</f>
        <v>55.013514200000003</v>
      </c>
      <c r="AF36" s="1">
        <f t="shared" ref="AF36:AF76" si="261">+AE36*$C36/100</f>
        <v>6271.5406188000006</v>
      </c>
      <c r="AG36">
        <f t="shared" ref="AG36:AG77" si="262">AI37</f>
        <v>53.596708100000001</v>
      </c>
      <c r="AH36" s="1">
        <f t="shared" ref="AH36:AH77" si="263">+AG36*$C36/100</f>
        <v>6110.0247233999999</v>
      </c>
      <c r="AI36">
        <f t="shared" ref="AI36:AI78" si="264">AK37</f>
        <v>52.167002799999999</v>
      </c>
      <c r="AJ36" s="1">
        <f t="shared" ref="AJ36:AJ78" si="265">+AI36*$C36/100</f>
        <v>5947.0383191999999</v>
      </c>
      <c r="AK36">
        <f t="shared" ref="AK36:AK79" si="266">AM37</f>
        <v>50.724985599999997</v>
      </c>
      <c r="AL36" s="1">
        <f t="shared" ref="AL36:AL79" si="267">+AK36*$C36/100</f>
        <v>5782.6483583999998</v>
      </c>
      <c r="AM36">
        <f t="shared" ref="AM36:AM80" si="268">AO37</f>
        <v>49.271781599999997</v>
      </c>
      <c r="AN36" s="1">
        <f t="shared" ref="AN36:AN51" si="269">+AM36*$C36/100</f>
        <v>5616.9831024000005</v>
      </c>
      <c r="AO36">
        <f t="shared" ref="AO36:AO81" si="270">AQ37</f>
        <v>47.808851599999997</v>
      </c>
      <c r="AP36" s="1">
        <f t="shared" ref="AP36:AP81" si="271">+AO36*$C36/100</f>
        <v>5450.2090824000006</v>
      </c>
      <c r="AQ36">
        <f t="shared" ref="AQ36:AS62" si="272">AS37</f>
        <v>46.337220899999998</v>
      </c>
      <c r="AR36" s="1">
        <f t="shared" ref="AR36:AT62" si="273">+AQ36*$C36/100</f>
        <v>5282.4431826</v>
      </c>
      <c r="AS36">
        <f t="shared" si="272"/>
        <v>44.858212799999997</v>
      </c>
      <c r="AT36" s="1">
        <f t="shared" si="273"/>
        <v>5113.8362591999994</v>
      </c>
      <c r="AU36">
        <f t="shared" ref="AU36:AU62" si="274">AW37</f>
        <v>43.373496500000002</v>
      </c>
      <c r="AV36" s="1">
        <f t="shared" ref="AV36:AV62" si="275">+AU36*$C36/100</f>
        <v>4944.5786010000002</v>
      </c>
      <c r="AW36">
        <f t="shared" ref="AW36:AW62" si="276">AY37</f>
        <v>41.884475299999998</v>
      </c>
      <c r="AX36" s="1">
        <f t="shared" ref="AX36:AX62" si="277">+AW36*$C36/100</f>
        <v>4774.8301842000001</v>
      </c>
      <c r="AY36">
        <f t="shared" ref="AY36:AY62" si="278">BA37</f>
        <v>40.392728400000003</v>
      </c>
      <c r="AZ36" s="1">
        <f t="shared" ref="AZ36:AZ62" si="279">+AY36*$C36/100</f>
        <v>4604.7710376000005</v>
      </c>
      <c r="BA36">
        <f t="shared" ref="BA36:BA62" si="280">BC37</f>
        <v>38.900039800000002</v>
      </c>
      <c r="BB36" s="1">
        <f t="shared" ref="BB36:BB67" si="281">+BA36*$C36/100</f>
        <v>4434.6045372000008</v>
      </c>
      <c r="BC36">
        <f t="shared" ref="BC36:BC62" si="282">BE37</f>
        <v>37.408112299999999</v>
      </c>
      <c r="BD36" s="1">
        <f t="shared" ref="BD36:BD67" si="283">+BC36*$C36/100</f>
        <v>4264.5248021999996</v>
      </c>
      <c r="BE36">
        <f t="shared" ref="BE36:BE62" si="284">BG37</f>
        <v>35.918872299999997</v>
      </c>
      <c r="BF36" s="1">
        <f t="shared" ref="BF36:BF67" si="285">+BE36*$C36/100</f>
        <v>4094.7514421999995</v>
      </c>
      <c r="BG36">
        <f t="shared" ref="BG36:BG62" si="286">BI37</f>
        <v>34.434071400000001</v>
      </c>
      <c r="BH36" s="1">
        <f t="shared" ref="BH36:BH67" si="287">+BG36*$C36/100</f>
        <v>3925.4841396000002</v>
      </c>
      <c r="BI36">
        <f t="shared" ref="BI36:BI62" si="288">BK37</f>
        <v>32.955664200000001</v>
      </c>
      <c r="BJ36" s="1">
        <f t="shared" ref="BJ36:BJ67" si="289">+BI36*$C36/100</f>
        <v>3756.9457188000001</v>
      </c>
      <c r="BK36">
        <f t="shared" ref="BK36:BK62" si="290">BM37</f>
        <v>31.485932999999999</v>
      </c>
      <c r="BL36" s="1">
        <f t="shared" ref="BL36:BL67" si="291">+BK36*$C36/100</f>
        <v>3589.396362</v>
      </c>
      <c r="BM36">
        <f t="shared" ref="BM36:BM62" si="292">BO37</f>
        <v>30.026510900000002</v>
      </c>
      <c r="BN36" s="1">
        <f t="shared" ref="BN36:BN67" si="293">+BM36*$C36/100</f>
        <v>3423.0222426000005</v>
      </c>
      <c r="BO36">
        <f t="shared" ref="BO36:BO62" si="294">BQ37</f>
        <v>28.579470000000001</v>
      </c>
      <c r="BP36" s="1">
        <f t="shared" ref="BP36:BP67" si="295">+BO36*$C36/100</f>
        <v>3258.0595799999996</v>
      </c>
      <c r="BQ36">
        <f t="shared" ref="BQ36:BQ62" si="296">BS37</f>
        <v>27.147531600000001</v>
      </c>
      <c r="BR36" s="1">
        <f t="shared" ref="BR36:BR67" si="297">+BQ36*$C36/100</f>
        <v>3094.8186024000001</v>
      </c>
      <c r="BS36">
        <f t="shared" ref="BS36:BS62" si="298">BU37</f>
        <v>25.732023000000002</v>
      </c>
      <c r="BT36" s="1">
        <f t="shared" ref="BT36:BT67" si="299">+BS36*$C36/100</f>
        <v>2933.4506220000003</v>
      </c>
      <c r="BU36">
        <f t="shared" ref="BU36:BU62" si="300">BW37</f>
        <v>24.3350179</v>
      </c>
      <c r="BV36" s="1">
        <f t="shared" ref="BV36:BV67" si="301">+BU36*$C36/100</f>
        <v>2774.1920406000004</v>
      </c>
      <c r="BW36">
        <f t="shared" ref="BW36:BW62" si="302">BY37</f>
        <v>22.959706000000001</v>
      </c>
      <c r="BX36" s="1">
        <f t="shared" ref="BX36:BX67" si="303">+BW36*$C36/100</f>
        <v>2617.4064840000001</v>
      </c>
      <c r="BY36">
        <f t="shared" ref="BY36:BY62" si="304">CA37</f>
        <v>21.606971900000001</v>
      </c>
      <c r="BZ36" s="1">
        <f t="shared" ref="BZ36:BZ67" si="305">+BY36*$C36/100</f>
        <v>2463.1947966000002</v>
      </c>
      <c r="CA36">
        <f t="shared" ref="CA36:CA62" si="306">CC37</f>
        <v>20.278739999999999</v>
      </c>
      <c r="CB36" s="1">
        <f t="shared" ref="CB36:CB67" si="307">+CA36*$C36/100</f>
        <v>2311.7763599999998</v>
      </c>
      <c r="CC36">
        <f t="shared" ref="CC36:CC62" si="308">CE37</f>
        <v>18.978621199999999</v>
      </c>
      <c r="CD36" s="1">
        <f t="shared" ref="CD36:CD67" si="309">+CC36*$C36/100</f>
        <v>2163.5628167999998</v>
      </c>
      <c r="CE36">
        <f t="shared" ref="CE36:CE62" si="310">CG37</f>
        <v>17.706917700000002</v>
      </c>
      <c r="CF36" s="1">
        <f t="shared" ref="CF36:CF67" si="311">+CE36*$C36/100</f>
        <v>2018.5886178000001</v>
      </c>
      <c r="CG36">
        <f t="shared" ref="CG36:CG62" si="312">CI37</f>
        <v>16.465366</v>
      </c>
      <c r="CH36" s="1">
        <f t="shared" ref="CH36:CH67" si="313">+CG36*$C36/100</f>
        <v>1877.0517239999999</v>
      </c>
      <c r="CI36">
        <f t="shared" ref="CI36:CI62" si="314">CK37</f>
        <v>15.2575263</v>
      </c>
      <c r="CJ36" s="1">
        <f t="shared" ref="CJ36:CJ67" si="315">+CI36*$C36/100</f>
        <v>1739.3579982000001</v>
      </c>
      <c r="CK36">
        <f t="shared" ref="CK36:CK62" si="316">CM37</f>
        <v>14.083344200000001</v>
      </c>
      <c r="CL36" s="1">
        <f t="shared" ref="CL36:CL67" si="317">+CK36*$C36/100</f>
        <v>1605.5012388</v>
      </c>
      <c r="CM36">
        <f t="shared" ref="CM36:CM62" si="318">CO37</f>
        <v>12.9440907</v>
      </c>
      <c r="CN36" s="1">
        <f t="shared" ref="CN36:CN67" si="319">+CM36*$C36/100</f>
        <v>1475.6263398000001</v>
      </c>
      <c r="CO36">
        <f t="shared" ref="CO36:CO64" si="320">CQ37</f>
        <v>11.842967700000001</v>
      </c>
      <c r="CP36" s="1">
        <f t="shared" ref="CP36:CP67" si="321">+CO36*$C36/100</f>
        <v>1350.0983178000001</v>
      </c>
      <c r="CQ36">
        <f t="shared" ref="CQ36:CQ62" si="322">CS37</f>
        <v>10.77952</v>
      </c>
      <c r="CR36" s="1">
        <f t="shared" ref="CR36:CR67" si="323">+CQ36*$C36/100</f>
        <v>1228.86528</v>
      </c>
      <c r="CS36">
        <f t="shared" ref="CS36:CS62" si="324">DK45</f>
        <v>9.7542763000000008</v>
      </c>
      <c r="CT36" s="1">
        <f t="shared" ref="CT36:CT67" si="325">+CS36*$C36/100</f>
        <v>1111.9874982000001</v>
      </c>
      <c r="CU36">
        <f t="shared" ref="CU36:CU62" si="326">CW37</f>
        <v>8.7697102000000005</v>
      </c>
      <c r="CV36" s="1">
        <f t="shared" ref="CV36:CV67" si="327">+CU36*$C36/100</f>
        <v>999.74696280000001</v>
      </c>
      <c r="CW36">
        <f t="shared" ref="CW36:CW62" si="328">CY37</f>
        <v>7.8247863000000004</v>
      </c>
      <c r="CX36" s="1">
        <f t="shared" ref="CX36:CX67" si="329">+CW36*$C36/100</f>
        <v>892.02563820000012</v>
      </c>
      <c r="CY36">
        <f t="shared" ref="CY36:CY62" si="330">DA37</f>
        <v>6.9189258000000002</v>
      </c>
      <c r="CZ36" s="1">
        <f t="shared" ref="CZ36:CZ67" si="331">+CY36*$C36/100</f>
        <v>788.75754119999999</v>
      </c>
      <c r="DA36">
        <f t="shared" ref="DA36:DA62" si="332">DC37</f>
        <v>6.0533237</v>
      </c>
      <c r="DB36" s="1">
        <f t="shared" ref="DB36:DB67" si="333">+DA36*$C36/100</f>
        <v>690.07890180000004</v>
      </c>
      <c r="DC36">
        <f t="shared" ref="DC36:DC62" si="334">DE37</f>
        <v>5.2258756000000002</v>
      </c>
      <c r="DD36" s="1">
        <f t="shared" ref="DD36:DD67" si="335">+DC36*$C36/100</f>
        <v>595.74981839999998</v>
      </c>
      <c r="DE36">
        <f t="shared" ref="DE36:DE62" si="336">DG37</f>
        <v>4.4342097999999996</v>
      </c>
      <c r="DF36" s="1">
        <f t="shared" ref="DF36:DF67" si="337">+DE36*$C36/100</f>
        <v>505.49991719999997</v>
      </c>
      <c r="DG36">
        <f t="shared" ref="DG36:DG62" si="338">DI37</f>
        <v>3.6768265000000002</v>
      </c>
      <c r="DH36" s="1">
        <f t="shared" ref="DH36:DH67" si="339">+DG36*$C36/100</f>
        <v>419.15822100000003</v>
      </c>
      <c r="DI36">
        <f t="shared" ref="DI36:DI62" si="340">DK37</f>
        <v>2.948496</v>
      </c>
      <c r="DJ36" s="1">
        <f t="shared" ref="DJ36:DJ67" si="341">+DI36*$C36/100</f>
        <v>336.12854399999998</v>
      </c>
      <c r="DK36">
        <f>'% Surv'!D85</f>
        <v>2.2457595000000001</v>
      </c>
      <c r="DL36" s="1">
        <f t="shared" ref="DL36:DL67" si="342">+DK36*$C36/100</f>
        <v>256.01658300000003</v>
      </c>
      <c r="DM36">
        <f>'% Surv'!D86</f>
        <v>1.5701639999999999</v>
      </c>
      <c r="DN36" s="1">
        <f t="shared" ref="DN36:DN67" si="343">+DM36*$C36/100</f>
        <v>178.998696</v>
      </c>
      <c r="DO36" s="4">
        <f t="shared" si="232"/>
        <v>0.92224329999999999</v>
      </c>
      <c r="DP36" s="1">
        <f t="shared" ref="DP36:DP67" si="344">+DO36*$C36/100</f>
        <v>105.1357362</v>
      </c>
      <c r="DQ36">
        <f t="shared" ref="DQ36:DQ64" si="345">+DQ37+1</f>
        <v>85</v>
      </c>
    </row>
    <row r="37" spans="1:121" ht="15" x14ac:dyDescent="0.25">
      <c r="A37">
        <v>369.1</v>
      </c>
      <c r="B37">
        <f t="shared" si="233"/>
        <v>1931</v>
      </c>
      <c r="C37" s="9">
        <v>15800</v>
      </c>
      <c r="E37">
        <f t="shared" si="234"/>
        <v>73.149243999999996</v>
      </c>
      <c r="F37" s="1">
        <f t="shared" si="235"/>
        <v>11557.580551999998</v>
      </c>
      <c r="G37">
        <f t="shared" si="236"/>
        <v>71.965511899999996</v>
      </c>
      <c r="H37" s="1">
        <f t="shared" si="237"/>
        <v>11370.550880199999</v>
      </c>
      <c r="I37">
        <f t="shared" si="238"/>
        <v>70.764445600000002</v>
      </c>
      <c r="J37" s="1">
        <f t="shared" si="239"/>
        <v>11180.782404799998</v>
      </c>
      <c r="K37">
        <f t="shared" si="240"/>
        <v>69.546444399999999</v>
      </c>
      <c r="L37" s="1">
        <f t="shared" si="241"/>
        <v>10988.338215199999</v>
      </c>
      <c r="M37">
        <f t="shared" si="242"/>
        <v>68.311433699999995</v>
      </c>
      <c r="N37" s="1">
        <f t="shared" si="243"/>
        <v>10793.2065246</v>
      </c>
      <c r="O37">
        <f t="shared" si="244"/>
        <v>67.058434000000005</v>
      </c>
      <c r="P37" s="1">
        <f t="shared" si="245"/>
        <v>10595.232572000001</v>
      </c>
      <c r="Q37">
        <f t="shared" si="246"/>
        <v>65.787980500000003</v>
      </c>
      <c r="R37" s="1">
        <f t="shared" si="247"/>
        <v>10394.500919</v>
      </c>
      <c r="S37">
        <f t="shared" si="248"/>
        <v>64.500305100000006</v>
      </c>
      <c r="T37" s="1">
        <f t="shared" si="249"/>
        <v>10191.0482058</v>
      </c>
      <c r="U37">
        <f t="shared" si="250"/>
        <v>63.194755299999997</v>
      </c>
      <c r="V37" s="1">
        <f t="shared" si="251"/>
        <v>9984.7713373999995</v>
      </c>
      <c r="W37">
        <f t="shared" si="252"/>
        <v>61.871990199999999</v>
      </c>
      <c r="X37" s="1">
        <f t="shared" si="253"/>
        <v>9775.7744516000002</v>
      </c>
      <c r="Y37">
        <f t="shared" si="254"/>
        <v>60.5325828</v>
      </c>
      <c r="Z37" s="1">
        <f t="shared" si="255"/>
        <v>9564.1480824000009</v>
      </c>
      <c r="AA37">
        <f t="shared" si="256"/>
        <v>59.176278600000003</v>
      </c>
      <c r="AB37" s="1">
        <f t="shared" si="257"/>
        <v>9349.8520188000002</v>
      </c>
      <c r="AC37">
        <f t="shared" si="258"/>
        <v>57.803850699999998</v>
      </c>
      <c r="AD37" s="1">
        <f t="shared" si="259"/>
        <v>9133.0084105999995</v>
      </c>
      <c r="AE37">
        <f t="shared" si="260"/>
        <v>56.416204200000003</v>
      </c>
      <c r="AF37" s="1">
        <f t="shared" si="261"/>
        <v>8913.7602636000011</v>
      </c>
      <c r="AG37">
        <f t="shared" si="262"/>
        <v>55.013514200000003</v>
      </c>
      <c r="AH37" s="1">
        <f t="shared" si="263"/>
        <v>8692.1352435999997</v>
      </c>
      <c r="AI37">
        <f t="shared" si="264"/>
        <v>53.596708100000001</v>
      </c>
      <c r="AJ37" s="1">
        <f t="shared" si="265"/>
        <v>8468.2798798000003</v>
      </c>
      <c r="AK37">
        <f t="shared" si="266"/>
        <v>52.167002799999999</v>
      </c>
      <c r="AL37" s="1">
        <f t="shared" si="267"/>
        <v>8242.3864423999985</v>
      </c>
      <c r="AM37">
        <f t="shared" si="268"/>
        <v>50.724985599999997</v>
      </c>
      <c r="AN37" s="1">
        <f t="shared" si="269"/>
        <v>8014.5477247999988</v>
      </c>
      <c r="AO37">
        <f t="shared" si="270"/>
        <v>49.271781599999997</v>
      </c>
      <c r="AP37" s="1">
        <f t="shared" si="271"/>
        <v>7784.9414927999987</v>
      </c>
      <c r="AQ37">
        <f>AS38</f>
        <v>47.808851599999997</v>
      </c>
      <c r="AR37" s="1">
        <f t="shared" si="273"/>
        <v>7553.798552799999</v>
      </c>
      <c r="AS37">
        <f t="shared" si="272"/>
        <v>46.337220899999998</v>
      </c>
      <c r="AT37" s="1">
        <f t="shared" si="273"/>
        <v>7321.2809022000001</v>
      </c>
      <c r="AU37">
        <f t="shared" si="274"/>
        <v>44.858212799999997</v>
      </c>
      <c r="AV37" s="1">
        <f t="shared" si="275"/>
        <v>7087.5976223999996</v>
      </c>
      <c r="AW37">
        <f t="shared" si="276"/>
        <v>43.373496500000002</v>
      </c>
      <c r="AX37" s="1">
        <f t="shared" si="277"/>
        <v>6853.0124470000001</v>
      </c>
      <c r="AY37">
        <f t="shared" si="278"/>
        <v>41.884475299999998</v>
      </c>
      <c r="AZ37" s="1">
        <f t="shared" si="279"/>
        <v>6617.7470973999998</v>
      </c>
      <c r="BA37">
        <f t="shared" si="280"/>
        <v>40.392728400000003</v>
      </c>
      <c r="BB37" s="1">
        <f t="shared" si="281"/>
        <v>6382.0510872000004</v>
      </c>
      <c r="BC37">
        <f t="shared" si="282"/>
        <v>38.900039800000002</v>
      </c>
      <c r="BD37" s="1">
        <f t="shared" si="283"/>
        <v>6146.2062884000006</v>
      </c>
      <c r="BE37">
        <f t="shared" si="284"/>
        <v>37.408112299999999</v>
      </c>
      <c r="BF37" s="1">
        <f t="shared" si="285"/>
        <v>5910.4817434000006</v>
      </c>
      <c r="BG37">
        <f t="shared" si="286"/>
        <v>35.918872299999997</v>
      </c>
      <c r="BH37" s="1">
        <f t="shared" si="287"/>
        <v>5675.1818233999993</v>
      </c>
      <c r="BI37">
        <f t="shared" si="288"/>
        <v>34.434071400000001</v>
      </c>
      <c r="BJ37" s="1">
        <f t="shared" si="289"/>
        <v>5440.5832811999999</v>
      </c>
      <c r="BK37">
        <f t="shared" si="290"/>
        <v>32.955664200000001</v>
      </c>
      <c r="BL37" s="1">
        <f t="shared" si="291"/>
        <v>5206.9949435999997</v>
      </c>
      <c r="BM37">
        <f t="shared" si="292"/>
        <v>31.485932999999999</v>
      </c>
      <c r="BN37" s="1">
        <f t="shared" si="293"/>
        <v>4974.7774140000001</v>
      </c>
      <c r="BO37">
        <f t="shared" si="294"/>
        <v>30.026510900000002</v>
      </c>
      <c r="BP37" s="1">
        <f t="shared" si="295"/>
        <v>4744.1887222000005</v>
      </c>
      <c r="BQ37">
        <f t="shared" si="296"/>
        <v>28.579470000000001</v>
      </c>
      <c r="BR37" s="1">
        <f t="shared" si="297"/>
        <v>4515.5562600000003</v>
      </c>
      <c r="BS37">
        <f t="shared" si="298"/>
        <v>27.147531600000001</v>
      </c>
      <c r="BT37" s="1">
        <f t="shared" si="299"/>
        <v>4289.3099928000001</v>
      </c>
      <c r="BU37">
        <f t="shared" si="300"/>
        <v>25.732023000000002</v>
      </c>
      <c r="BV37" s="1">
        <f t="shared" si="301"/>
        <v>4065.6596340000001</v>
      </c>
      <c r="BW37">
        <f t="shared" si="302"/>
        <v>24.3350179</v>
      </c>
      <c r="BX37" s="1">
        <f t="shared" si="303"/>
        <v>3844.9328282000001</v>
      </c>
      <c r="BY37">
        <f t="shared" si="304"/>
        <v>22.959706000000001</v>
      </c>
      <c r="BZ37" s="1">
        <f t="shared" si="305"/>
        <v>3627.6335480000002</v>
      </c>
      <c r="CA37">
        <f t="shared" si="306"/>
        <v>21.606971900000001</v>
      </c>
      <c r="CB37" s="1">
        <f t="shared" si="307"/>
        <v>3413.9015601999999</v>
      </c>
      <c r="CC37">
        <f t="shared" si="308"/>
        <v>20.278739999999999</v>
      </c>
      <c r="CD37" s="1">
        <f t="shared" si="309"/>
        <v>3204.0409199999999</v>
      </c>
      <c r="CE37">
        <f t="shared" si="310"/>
        <v>18.978621199999999</v>
      </c>
      <c r="CF37" s="1">
        <f t="shared" si="311"/>
        <v>2998.6221496000003</v>
      </c>
      <c r="CG37">
        <f t="shared" si="312"/>
        <v>17.706917700000002</v>
      </c>
      <c r="CH37" s="1">
        <f t="shared" si="313"/>
        <v>2797.6929966000002</v>
      </c>
      <c r="CI37">
        <f t="shared" si="314"/>
        <v>16.465366</v>
      </c>
      <c r="CJ37" s="1">
        <f t="shared" si="315"/>
        <v>2601.5278279999998</v>
      </c>
      <c r="CK37">
        <f t="shared" si="316"/>
        <v>15.2575263</v>
      </c>
      <c r="CL37" s="1">
        <f t="shared" si="317"/>
        <v>2410.6891554000003</v>
      </c>
      <c r="CM37">
        <f t="shared" si="318"/>
        <v>14.083344200000001</v>
      </c>
      <c r="CN37" s="1">
        <f t="shared" si="319"/>
        <v>2225.1683836000002</v>
      </c>
      <c r="CO37">
        <f t="shared" si="320"/>
        <v>12.9440907</v>
      </c>
      <c r="CP37" s="1">
        <f t="shared" si="321"/>
        <v>2045.1663306</v>
      </c>
      <c r="CQ37">
        <f t="shared" si="322"/>
        <v>11.842967700000001</v>
      </c>
      <c r="CR37" s="1">
        <f t="shared" si="323"/>
        <v>1871.1888966000001</v>
      </c>
      <c r="CS37">
        <f t="shared" si="324"/>
        <v>10.77952</v>
      </c>
      <c r="CT37" s="1">
        <f t="shared" si="325"/>
        <v>1703.16416</v>
      </c>
      <c r="CU37">
        <f t="shared" si="326"/>
        <v>9.7542763000000008</v>
      </c>
      <c r="CV37" s="1">
        <f t="shared" si="327"/>
        <v>1541.1756554000001</v>
      </c>
      <c r="CW37">
        <f t="shared" si="328"/>
        <v>8.7697102000000005</v>
      </c>
      <c r="CX37" s="1">
        <f t="shared" si="329"/>
        <v>1385.6142116000001</v>
      </c>
      <c r="CY37">
        <f t="shared" si="330"/>
        <v>7.8247863000000004</v>
      </c>
      <c r="CZ37" s="1">
        <f t="shared" si="331"/>
        <v>1236.3162354000001</v>
      </c>
      <c r="DA37">
        <f t="shared" si="332"/>
        <v>6.9189258000000002</v>
      </c>
      <c r="DB37" s="1">
        <f t="shared" si="333"/>
        <v>1093.1902763999999</v>
      </c>
      <c r="DC37">
        <f t="shared" si="334"/>
        <v>6.0533237</v>
      </c>
      <c r="DD37" s="1">
        <f t="shared" si="335"/>
        <v>956.42514460000007</v>
      </c>
      <c r="DE37">
        <f t="shared" si="336"/>
        <v>5.2258756000000002</v>
      </c>
      <c r="DF37" s="1">
        <f t="shared" si="337"/>
        <v>825.6883448000001</v>
      </c>
      <c r="DG37">
        <f t="shared" si="338"/>
        <v>4.4342097999999996</v>
      </c>
      <c r="DH37" s="1">
        <f t="shared" si="339"/>
        <v>700.60514839999985</v>
      </c>
      <c r="DI37">
        <f t="shared" si="340"/>
        <v>3.6768265000000002</v>
      </c>
      <c r="DJ37" s="1">
        <f t="shared" si="341"/>
        <v>580.9385870000001</v>
      </c>
      <c r="DK37">
        <f>'% Surv'!D84</f>
        <v>2.948496</v>
      </c>
      <c r="DL37" s="1">
        <f t="shared" si="342"/>
        <v>465.862368</v>
      </c>
      <c r="DM37">
        <f>'% Surv'!D85</f>
        <v>2.2457595000000001</v>
      </c>
      <c r="DN37" s="1">
        <f t="shared" si="343"/>
        <v>354.83000100000004</v>
      </c>
      <c r="DO37" s="4">
        <f t="shared" ref="DO37:DO99" si="346">DM36</f>
        <v>1.5701639999999999</v>
      </c>
      <c r="DP37" s="1">
        <f t="shared" si="344"/>
        <v>248.08591199999998</v>
      </c>
      <c r="DQ37">
        <f t="shared" si="345"/>
        <v>84</v>
      </c>
    </row>
    <row r="38" spans="1:121" ht="15" x14ac:dyDescent="0.25">
      <c r="A38">
        <v>369.1</v>
      </c>
      <c r="B38">
        <f t="shared" si="233"/>
        <v>1932</v>
      </c>
      <c r="C38" s="9">
        <v>12800</v>
      </c>
      <c r="E38">
        <f t="shared" si="234"/>
        <v>74.316868099999994</v>
      </c>
      <c r="F38" s="1">
        <f t="shared" si="235"/>
        <v>9512.5591167999992</v>
      </c>
      <c r="G38">
        <f t="shared" si="236"/>
        <v>73.149243999999996</v>
      </c>
      <c r="H38" s="1">
        <f t="shared" si="237"/>
        <v>9363.1032319999995</v>
      </c>
      <c r="I38">
        <f t="shared" si="238"/>
        <v>71.965511899999996</v>
      </c>
      <c r="J38" s="1">
        <f t="shared" si="239"/>
        <v>9211.5855231999994</v>
      </c>
      <c r="K38">
        <f t="shared" si="240"/>
        <v>70.764445600000002</v>
      </c>
      <c r="L38" s="1">
        <f t="shared" si="241"/>
        <v>9057.8490368000002</v>
      </c>
      <c r="M38">
        <f t="shared" si="242"/>
        <v>69.546444399999999</v>
      </c>
      <c r="N38" s="1">
        <f t="shared" si="243"/>
        <v>8901.9448831999998</v>
      </c>
      <c r="O38">
        <f t="shared" si="244"/>
        <v>68.311433699999995</v>
      </c>
      <c r="P38" s="1">
        <f t="shared" si="245"/>
        <v>8743.8635135999994</v>
      </c>
      <c r="Q38">
        <f t="shared" si="246"/>
        <v>67.058434000000005</v>
      </c>
      <c r="R38" s="1">
        <f t="shared" si="247"/>
        <v>8583.4795520000007</v>
      </c>
      <c r="S38">
        <f t="shared" si="248"/>
        <v>65.787980500000003</v>
      </c>
      <c r="T38" s="1">
        <f t="shared" si="249"/>
        <v>8420.8615040000004</v>
      </c>
      <c r="U38">
        <f t="shared" si="250"/>
        <v>64.500305100000006</v>
      </c>
      <c r="V38" s="1">
        <f t="shared" si="251"/>
        <v>8256.0390528000007</v>
      </c>
      <c r="W38">
        <f t="shared" si="252"/>
        <v>63.194755299999997</v>
      </c>
      <c r="X38" s="1">
        <f t="shared" si="253"/>
        <v>8088.9286783999996</v>
      </c>
      <c r="Y38">
        <f t="shared" si="254"/>
        <v>61.871990199999999</v>
      </c>
      <c r="Z38" s="1">
        <f t="shared" si="255"/>
        <v>7919.6147455999999</v>
      </c>
      <c r="AA38">
        <f t="shared" si="256"/>
        <v>60.5325828</v>
      </c>
      <c r="AB38" s="1">
        <f t="shared" si="257"/>
        <v>7748.1705984</v>
      </c>
      <c r="AC38">
        <f t="shared" si="258"/>
        <v>59.176278600000003</v>
      </c>
      <c r="AD38" s="1">
        <f t="shared" si="259"/>
        <v>7574.5636608000004</v>
      </c>
      <c r="AE38">
        <f t="shared" si="260"/>
        <v>57.803850699999998</v>
      </c>
      <c r="AF38" s="1">
        <f t="shared" si="261"/>
        <v>7398.8928896000007</v>
      </c>
      <c r="AG38">
        <f t="shared" si="262"/>
        <v>56.416204200000003</v>
      </c>
      <c r="AH38" s="1">
        <f t="shared" si="263"/>
        <v>7221.2741376000004</v>
      </c>
      <c r="AI38">
        <f t="shared" si="264"/>
        <v>55.013514200000003</v>
      </c>
      <c r="AJ38" s="1">
        <f t="shared" si="265"/>
        <v>7041.7298176000004</v>
      </c>
      <c r="AK38">
        <f t="shared" si="266"/>
        <v>53.596708100000001</v>
      </c>
      <c r="AL38" s="1">
        <f t="shared" si="267"/>
        <v>6860.3786367999992</v>
      </c>
      <c r="AM38">
        <f t="shared" si="268"/>
        <v>52.167002799999999</v>
      </c>
      <c r="AN38" s="1">
        <f t="shared" si="269"/>
        <v>6677.3763583999998</v>
      </c>
      <c r="AO38">
        <f t="shared" si="270"/>
        <v>50.724985599999997</v>
      </c>
      <c r="AP38" s="1">
        <f t="shared" si="271"/>
        <v>6492.7981567999996</v>
      </c>
      <c r="AQ38">
        <f t="shared" si="272"/>
        <v>49.271781599999997</v>
      </c>
      <c r="AR38" s="1">
        <f t="shared" si="273"/>
        <v>6306.7880447999996</v>
      </c>
      <c r="AS38">
        <f>AU39</f>
        <v>47.808851599999997</v>
      </c>
      <c r="AT38" s="1">
        <f t="shared" si="273"/>
        <v>6119.5330047999996</v>
      </c>
      <c r="AU38">
        <f>AW39</f>
        <v>46.337220899999998</v>
      </c>
      <c r="AV38" s="1">
        <f t="shared" si="275"/>
        <v>5931.1642752000007</v>
      </c>
      <c r="AW38">
        <f>AY39</f>
        <v>44.858212799999997</v>
      </c>
      <c r="AX38" s="1">
        <f t="shared" si="277"/>
        <v>5741.8512384000005</v>
      </c>
      <c r="AY38">
        <f>BA39</f>
        <v>43.373496500000002</v>
      </c>
      <c r="AZ38" s="1">
        <f t="shared" si="279"/>
        <v>5551.8075520000002</v>
      </c>
      <c r="BA38">
        <f>BC39</f>
        <v>41.884475299999998</v>
      </c>
      <c r="BB38" s="1">
        <f t="shared" si="281"/>
        <v>5361.2128383999989</v>
      </c>
      <c r="BC38">
        <f>BE39</f>
        <v>40.392728400000003</v>
      </c>
      <c r="BD38" s="1">
        <f t="shared" si="283"/>
        <v>5170.2692352000004</v>
      </c>
      <c r="BE38">
        <f>BG39</f>
        <v>38.900039800000002</v>
      </c>
      <c r="BF38" s="1">
        <f t="shared" si="285"/>
        <v>4979.2050944000002</v>
      </c>
      <c r="BG38">
        <f>BI39</f>
        <v>37.408112299999999</v>
      </c>
      <c r="BH38" s="1">
        <f t="shared" si="287"/>
        <v>4788.2383743999999</v>
      </c>
      <c r="BI38">
        <f>BK39</f>
        <v>35.918872299999997</v>
      </c>
      <c r="BJ38" s="1">
        <f t="shared" si="289"/>
        <v>4597.6156543999996</v>
      </c>
      <c r="BK38">
        <f>BM39</f>
        <v>34.434071400000001</v>
      </c>
      <c r="BL38" s="1">
        <f t="shared" si="291"/>
        <v>4407.5611392000001</v>
      </c>
      <c r="BM38">
        <f>BO39</f>
        <v>32.955664200000001</v>
      </c>
      <c r="BN38" s="1">
        <f t="shared" si="293"/>
        <v>4218.3250176000001</v>
      </c>
      <c r="BO38">
        <f>BQ39</f>
        <v>31.485932999999999</v>
      </c>
      <c r="BP38" s="1">
        <f t="shared" si="295"/>
        <v>4030.1994239999999</v>
      </c>
      <c r="BQ38">
        <f>BS39</f>
        <v>30.026510900000002</v>
      </c>
      <c r="BR38" s="1">
        <f t="shared" si="297"/>
        <v>3843.3933952000002</v>
      </c>
      <c r="BS38">
        <f>BU39</f>
        <v>28.579470000000001</v>
      </c>
      <c r="BT38" s="1">
        <f t="shared" si="299"/>
        <v>3658.1721600000001</v>
      </c>
      <c r="BU38">
        <f>BW39</f>
        <v>27.147531600000001</v>
      </c>
      <c r="BV38" s="1">
        <f t="shared" si="301"/>
        <v>3474.8840448000001</v>
      </c>
      <c r="BW38">
        <f>BY39</f>
        <v>25.732023000000002</v>
      </c>
      <c r="BX38" s="1">
        <f t="shared" si="303"/>
        <v>3293.6989440000007</v>
      </c>
      <c r="BY38">
        <f>CA39</f>
        <v>24.3350179</v>
      </c>
      <c r="BZ38" s="1">
        <f t="shared" si="305"/>
        <v>3114.8822912000005</v>
      </c>
      <c r="CA38">
        <f>CC39</f>
        <v>22.959706000000001</v>
      </c>
      <c r="CB38" s="1">
        <f t="shared" si="307"/>
        <v>2938.8423680000001</v>
      </c>
      <c r="CC38">
        <f>CE39</f>
        <v>21.606971900000001</v>
      </c>
      <c r="CD38" s="1">
        <f t="shared" si="309"/>
        <v>2765.6924032000006</v>
      </c>
      <c r="CE38">
        <f>CG39</f>
        <v>20.278739999999999</v>
      </c>
      <c r="CF38" s="1">
        <f t="shared" si="311"/>
        <v>2595.6787199999999</v>
      </c>
      <c r="CG38">
        <f>CI39</f>
        <v>18.978621199999999</v>
      </c>
      <c r="CH38" s="1">
        <f t="shared" si="313"/>
        <v>2429.2635135999999</v>
      </c>
      <c r="CI38">
        <f>CK39</f>
        <v>17.706917700000002</v>
      </c>
      <c r="CJ38" s="1">
        <f t="shared" si="315"/>
        <v>2266.4854656000002</v>
      </c>
      <c r="CK38">
        <f>CM39</f>
        <v>16.465366</v>
      </c>
      <c r="CL38" s="1">
        <f t="shared" si="317"/>
        <v>2107.5668479999999</v>
      </c>
      <c r="CM38">
        <f>CO39</f>
        <v>15.2575263</v>
      </c>
      <c r="CN38" s="1">
        <f t="shared" si="319"/>
        <v>1952.9633664</v>
      </c>
      <c r="CO38">
        <f t="shared" si="320"/>
        <v>14.083344200000001</v>
      </c>
      <c r="CP38" s="1">
        <f t="shared" si="321"/>
        <v>1802.6680576000001</v>
      </c>
      <c r="CQ38">
        <f t="shared" si="322"/>
        <v>12.9440907</v>
      </c>
      <c r="CR38" s="1">
        <f t="shared" si="323"/>
        <v>1656.8436095999998</v>
      </c>
      <c r="CS38">
        <f t="shared" si="324"/>
        <v>11.842967700000001</v>
      </c>
      <c r="CT38" s="1">
        <f t="shared" si="325"/>
        <v>1515.8998656000001</v>
      </c>
      <c r="CU38">
        <f t="shared" si="326"/>
        <v>10.77952</v>
      </c>
      <c r="CV38" s="1">
        <f t="shared" si="327"/>
        <v>1379.77856</v>
      </c>
      <c r="CW38">
        <f t="shared" si="328"/>
        <v>9.7542763000000008</v>
      </c>
      <c r="CX38" s="1">
        <f t="shared" si="329"/>
        <v>1248.5473664000001</v>
      </c>
      <c r="CY38">
        <f t="shared" si="330"/>
        <v>8.7697102000000005</v>
      </c>
      <c r="CZ38" s="1">
        <f t="shared" si="331"/>
        <v>1122.5229056000001</v>
      </c>
      <c r="DA38">
        <f t="shared" si="332"/>
        <v>7.8247863000000004</v>
      </c>
      <c r="DB38" s="1">
        <f t="shared" si="333"/>
        <v>1001.5726464000001</v>
      </c>
      <c r="DC38">
        <f t="shared" si="334"/>
        <v>6.9189258000000002</v>
      </c>
      <c r="DD38" s="1">
        <f t="shared" si="335"/>
        <v>885.62250240000003</v>
      </c>
      <c r="DE38">
        <f t="shared" si="336"/>
        <v>6.0533237</v>
      </c>
      <c r="DF38" s="1">
        <f t="shared" si="337"/>
        <v>774.8254336</v>
      </c>
      <c r="DG38">
        <f>DI39</f>
        <v>5.2258756000000002</v>
      </c>
      <c r="DH38" s="1">
        <f t="shared" si="339"/>
        <v>668.91207680000002</v>
      </c>
      <c r="DI38">
        <f t="shared" si="340"/>
        <v>4.4342097999999996</v>
      </c>
      <c r="DJ38" s="1">
        <f t="shared" si="341"/>
        <v>567.57885439999995</v>
      </c>
      <c r="DK38">
        <f>'% Surv'!D83</f>
        <v>3.6768265000000002</v>
      </c>
      <c r="DL38" s="1">
        <f t="shared" si="342"/>
        <v>470.63379200000003</v>
      </c>
      <c r="DM38">
        <f>'% Surv'!D84</f>
        <v>2.948496</v>
      </c>
      <c r="DN38" s="1">
        <f t="shared" si="343"/>
        <v>377.407488</v>
      </c>
      <c r="DO38" s="4">
        <f t="shared" si="346"/>
        <v>2.2457595000000001</v>
      </c>
      <c r="DP38" s="1">
        <f t="shared" si="344"/>
        <v>287.45721600000002</v>
      </c>
      <c r="DQ38">
        <f t="shared" si="345"/>
        <v>83</v>
      </c>
    </row>
    <row r="39" spans="1:121" ht="15" x14ac:dyDescent="0.25">
      <c r="A39">
        <v>369.1</v>
      </c>
      <c r="B39">
        <f t="shared" si="233"/>
        <v>1933</v>
      </c>
      <c r="C39" s="9">
        <v>10000</v>
      </c>
      <c r="E39">
        <f t="shared" si="234"/>
        <v>75.468735800000005</v>
      </c>
      <c r="F39" s="1">
        <f t="shared" si="235"/>
        <v>7546.8735800000004</v>
      </c>
      <c r="G39">
        <f t="shared" si="236"/>
        <v>74.316868099999994</v>
      </c>
      <c r="H39" s="1">
        <f t="shared" si="237"/>
        <v>7431.6868100000002</v>
      </c>
      <c r="I39">
        <f t="shared" si="238"/>
        <v>73.149243999999996</v>
      </c>
      <c r="J39" s="1">
        <f t="shared" si="239"/>
        <v>7314.9243999999999</v>
      </c>
      <c r="K39">
        <f t="shared" si="240"/>
        <v>71.965511899999996</v>
      </c>
      <c r="L39" s="1">
        <f t="shared" si="241"/>
        <v>7196.5511899999992</v>
      </c>
      <c r="M39">
        <f t="shared" si="242"/>
        <v>70.764445600000002</v>
      </c>
      <c r="N39" s="1">
        <f t="shared" si="243"/>
        <v>7076.4445599999999</v>
      </c>
      <c r="O39">
        <f t="shared" si="244"/>
        <v>69.546444399999999</v>
      </c>
      <c r="P39" s="1">
        <f t="shared" si="245"/>
        <v>6954.64444</v>
      </c>
      <c r="Q39">
        <f t="shared" si="246"/>
        <v>68.311433699999995</v>
      </c>
      <c r="R39" s="1">
        <f t="shared" si="247"/>
        <v>6831.1433699999998</v>
      </c>
      <c r="S39">
        <f t="shared" si="248"/>
        <v>67.058434000000005</v>
      </c>
      <c r="T39" s="1">
        <f t="shared" si="249"/>
        <v>6705.8434000000007</v>
      </c>
      <c r="U39">
        <f t="shared" si="250"/>
        <v>65.787980500000003</v>
      </c>
      <c r="V39" s="1">
        <f t="shared" si="251"/>
        <v>6578.7980500000003</v>
      </c>
      <c r="W39">
        <f t="shared" si="252"/>
        <v>64.500305100000006</v>
      </c>
      <c r="X39" s="1">
        <f t="shared" si="253"/>
        <v>6450.0305100000005</v>
      </c>
      <c r="Y39">
        <f t="shared" si="254"/>
        <v>63.194755299999997</v>
      </c>
      <c r="Z39" s="1">
        <f t="shared" si="255"/>
        <v>6319.4755299999997</v>
      </c>
      <c r="AA39">
        <f t="shared" si="256"/>
        <v>61.871990199999999</v>
      </c>
      <c r="AB39" s="1">
        <f t="shared" si="257"/>
        <v>6187.19902</v>
      </c>
      <c r="AC39">
        <f t="shared" si="258"/>
        <v>60.5325828</v>
      </c>
      <c r="AD39" s="1">
        <f t="shared" si="259"/>
        <v>6053.25828</v>
      </c>
      <c r="AE39">
        <f t="shared" si="260"/>
        <v>59.176278600000003</v>
      </c>
      <c r="AF39" s="1">
        <f t="shared" si="261"/>
        <v>5917.6278600000005</v>
      </c>
      <c r="AG39">
        <f t="shared" si="262"/>
        <v>57.803850699999998</v>
      </c>
      <c r="AH39" s="1">
        <f t="shared" si="263"/>
        <v>5780.3850700000003</v>
      </c>
      <c r="AI39">
        <f t="shared" si="264"/>
        <v>56.416204200000003</v>
      </c>
      <c r="AJ39" s="1">
        <f t="shared" si="265"/>
        <v>5641.6204200000002</v>
      </c>
      <c r="AK39">
        <f t="shared" si="266"/>
        <v>55.013514200000003</v>
      </c>
      <c r="AL39" s="1">
        <f t="shared" si="267"/>
        <v>5501.35142</v>
      </c>
      <c r="AM39">
        <f t="shared" si="268"/>
        <v>53.596708100000001</v>
      </c>
      <c r="AN39" s="1">
        <f t="shared" si="269"/>
        <v>5359.6708099999996</v>
      </c>
      <c r="AO39">
        <f t="shared" si="270"/>
        <v>52.167002799999999</v>
      </c>
      <c r="AP39" s="1">
        <f t="shared" si="271"/>
        <v>5216.70028</v>
      </c>
      <c r="AQ39">
        <f t="shared" si="272"/>
        <v>50.724985599999997</v>
      </c>
      <c r="AR39" s="1">
        <f t="shared" si="273"/>
        <v>5072.49856</v>
      </c>
      <c r="AS39">
        <f t="shared" si="272"/>
        <v>49.271781599999997</v>
      </c>
      <c r="AT39" s="1">
        <f t="shared" si="273"/>
        <v>4927.1781599999995</v>
      </c>
      <c r="AU39">
        <f t="shared" si="274"/>
        <v>47.808851599999997</v>
      </c>
      <c r="AV39" s="1">
        <f t="shared" si="275"/>
        <v>4780.8851599999998</v>
      </c>
      <c r="AW39">
        <f t="shared" si="276"/>
        <v>46.337220899999998</v>
      </c>
      <c r="AX39" s="1">
        <f t="shared" si="277"/>
        <v>4633.7220899999993</v>
      </c>
      <c r="AY39">
        <f t="shared" si="278"/>
        <v>44.858212799999997</v>
      </c>
      <c r="AZ39" s="1">
        <f t="shared" si="279"/>
        <v>4485.8212800000001</v>
      </c>
      <c r="BA39">
        <f t="shared" si="280"/>
        <v>43.373496500000002</v>
      </c>
      <c r="BB39" s="1">
        <f t="shared" si="281"/>
        <v>4337.3496500000001</v>
      </c>
      <c r="BC39">
        <f t="shared" si="282"/>
        <v>41.884475299999998</v>
      </c>
      <c r="BD39" s="1">
        <f t="shared" si="283"/>
        <v>4188.4475299999995</v>
      </c>
      <c r="BE39">
        <f t="shared" si="284"/>
        <v>40.392728400000003</v>
      </c>
      <c r="BF39" s="1">
        <f t="shared" si="285"/>
        <v>4039.2728400000005</v>
      </c>
      <c r="BG39">
        <f t="shared" si="286"/>
        <v>38.900039800000002</v>
      </c>
      <c r="BH39" s="1">
        <f t="shared" si="287"/>
        <v>3890.0039800000004</v>
      </c>
      <c r="BI39">
        <f t="shared" si="288"/>
        <v>37.408112299999999</v>
      </c>
      <c r="BJ39" s="1">
        <f t="shared" si="289"/>
        <v>3740.8112299999998</v>
      </c>
      <c r="BK39">
        <f t="shared" si="290"/>
        <v>35.918872299999997</v>
      </c>
      <c r="BL39" s="1">
        <f t="shared" si="291"/>
        <v>3591.8872299999994</v>
      </c>
      <c r="BM39">
        <f t="shared" si="292"/>
        <v>34.434071400000001</v>
      </c>
      <c r="BN39" s="1">
        <f t="shared" si="293"/>
        <v>3443.4071399999998</v>
      </c>
      <c r="BO39">
        <f t="shared" si="294"/>
        <v>32.955664200000001</v>
      </c>
      <c r="BP39" s="1">
        <f t="shared" si="295"/>
        <v>3295.5664200000001</v>
      </c>
      <c r="BQ39">
        <f t="shared" si="296"/>
        <v>31.485932999999999</v>
      </c>
      <c r="BR39" s="1">
        <f t="shared" si="297"/>
        <v>3148.5933</v>
      </c>
      <c r="BS39">
        <f t="shared" si="298"/>
        <v>30.026510900000002</v>
      </c>
      <c r="BT39" s="1">
        <f t="shared" si="299"/>
        <v>3002.6510899999998</v>
      </c>
      <c r="BU39">
        <f t="shared" si="300"/>
        <v>28.579470000000001</v>
      </c>
      <c r="BV39" s="1">
        <f t="shared" si="301"/>
        <v>2857.9470000000001</v>
      </c>
      <c r="BW39">
        <f t="shared" si="302"/>
        <v>27.147531600000001</v>
      </c>
      <c r="BX39" s="1">
        <f t="shared" si="303"/>
        <v>2714.7531599999998</v>
      </c>
      <c r="BY39">
        <f t="shared" si="304"/>
        <v>25.732023000000002</v>
      </c>
      <c r="BZ39" s="1">
        <f t="shared" si="305"/>
        <v>2573.2022999999999</v>
      </c>
      <c r="CA39">
        <f t="shared" si="306"/>
        <v>24.3350179</v>
      </c>
      <c r="CB39" s="1">
        <f t="shared" si="307"/>
        <v>2433.5017900000003</v>
      </c>
      <c r="CC39">
        <f t="shared" si="308"/>
        <v>22.959706000000001</v>
      </c>
      <c r="CD39" s="1">
        <f t="shared" si="309"/>
        <v>2295.9706000000001</v>
      </c>
      <c r="CE39">
        <f t="shared" si="310"/>
        <v>21.606971900000001</v>
      </c>
      <c r="CF39" s="1">
        <f t="shared" si="311"/>
        <v>2160.6971900000003</v>
      </c>
      <c r="CG39">
        <f t="shared" si="312"/>
        <v>20.278739999999999</v>
      </c>
      <c r="CH39" s="1">
        <f t="shared" si="313"/>
        <v>2027.874</v>
      </c>
      <c r="CI39">
        <f t="shared" si="314"/>
        <v>18.978621199999999</v>
      </c>
      <c r="CJ39" s="1">
        <f t="shared" si="315"/>
        <v>1897.86212</v>
      </c>
      <c r="CK39">
        <f t="shared" si="316"/>
        <v>17.706917700000002</v>
      </c>
      <c r="CL39" s="1">
        <f t="shared" si="317"/>
        <v>1770.6917700000004</v>
      </c>
      <c r="CM39">
        <f t="shared" si="318"/>
        <v>16.465366</v>
      </c>
      <c r="CN39" s="1">
        <f t="shared" si="319"/>
        <v>1646.5366000000001</v>
      </c>
      <c r="CO39">
        <f t="shared" si="320"/>
        <v>15.2575263</v>
      </c>
      <c r="CP39" s="1">
        <f t="shared" si="321"/>
        <v>1525.75263</v>
      </c>
      <c r="CQ39">
        <f t="shared" si="322"/>
        <v>14.083344200000001</v>
      </c>
      <c r="CR39" s="1">
        <f t="shared" si="323"/>
        <v>1408.3344200000001</v>
      </c>
      <c r="CS39">
        <f t="shared" si="324"/>
        <v>12.9440907</v>
      </c>
      <c r="CT39" s="1">
        <f t="shared" si="325"/>
        <v>1294.4090700000002</v>
      </c>
      <c r="CU39">
        <f t="shared" si="326"/>
        <v>11.842967700000001</v>
      </c>
      <c r="CV39" s="1">
        <f t="shared" si="327"/>
        <v>1184.2967700000002</v>
      </c>
      <c r="CW39">
        <f t="shared" si="328"/>
        <v>10.77952</v>
      </c>
      <c r="CX39" s="1">
        <f t="shared" si="329"/>
        <v>1077.952</v>
      </c>
      <c r="CY39">
        <f t="shared" si="330"/>
        <v>9.7542763000000008</v>
      </c>
      <c r="CZ39" s="1">
        <f t="shared" si="331"/>
        <v>975.42763000000002</v>
      </c>
      <c r="DA39">
        <f t="shared" si="332"/>
        <v>8.7697102000000005</v>
      </c>
      <c r="DB39" s="1">
        <f t="shared" si="333"/>
        <v>876.97101999999995</v>
      </c>
      <c r="DC39">
        <f t="shared" si="334"/>
        <v>7.8247863000000004</v>
      </c>
      <c r="DD39" s="1">
        <f t="shared" si="335"/>
        <v>782.47862999999995</v>
      </c>
      <c r="DE39">
        <f t="shared" si="336"/>
        <v>6.9189258000000002</v>
      </c>
      <c r="DF39" s="1">
        <f t="shared" si="337"/>
        <v>691.89258000000007</v>
      </c>
      <c r="DG39">
        <f t="shared" si="338"/>
        <v>6.0533237</v>
      </c>
      <c r="DH39" s="1">
        <f t="shared" si="339"/>
        <v>605.33236999999997</v>
      </c>
      <c r="DI39">
        <f t="shared" si="340"/>
        <v>5.2258756000000002</v>
      </c>
      <c r="DJ39" s="1">
        <f t="shared" si="341"/>
        <v>522.58756000000005</v>
      </c>
      <c r="DK39">
        <f>'% Surv'!D82</f>
        <v>4.4342097999999996</v>
      </c>
      <c r="DL39" s="1">
        <f t="shared" si="342"/>
        <v>443.42097999999999</v>
      </c>
      <c r="DM39">
        <f>'% Surv'!D83</f>
        <v>3.6768265000000002</v>
      </c>
      <c r="DN39" s="1">
        <f t="shared" si="343"/>
        <v>367.68264999999997</v>
      </c>
      <c r="DO39" s="4">
        <f t="shared" si="346"/>
        <v>2.948496</v>
      </c>
      <c r="DP39" s="1">
        <f t="shared" si="344"/>
        <v>294.84960000000001</v>
      </c>
      <c r="DQ39">
        <f t="shared" si="345"/>
        <v>82</v>
      </c>
    </row>
    <row r="40" spans="1:121" ht="15" x14ac:dyDescent="0.25">
      <c r="A40">
        <v>369.1</v>
      </c>
      <c r="B40">
        <f t="shared" si="233"/>
        <v>1934</v>
      </c>
      <c r="C40" s="9">
        <v>11900</v>
      </c>
      <c r="E40">
        <f t="shared" si="234"/>
        <v>76.604530199999999</v>
      </c>
      <c r="F40" s="1">
        <f t="shared" si="235"/>
        <v>9115.9390937999997</v>
      </c>
      <c r="G40">
        <f t="shared" si="236"/>
        <v>75.468735800000005</v>
      </c>
      <c r="H40" s="1">
        <f t="shared" si="237"/>
        <v>8980.7795602000006</v>
      </c>
      <c r="I40">
        <f t="shared" si="238"/>
        <v>74.316868099999994</v>
      </c>
      <c r="J40" s="1">
        <f t="shared" si="239"/>
        <v>8843.7073038999988</v>
      </c>
      <c r="K40">
        <f t="shared" si="240"/>
        <v>73.149243999999996</v>
      </c>
      <c r="L40" s="1">
        <f t="shared" si="241"/>
        <v>8704.7600359999997</v>
      </c>
      <c r="M40">
        <f t="shared" si="242"/>
        <v>71.965511899999996</v>
      </c>
      <c r="N40" s="1">
        <f t="shared" si="243"/>
        <v>8563.8959161000002</v>
      </c>
      <c r="O40">
        <f t="shared" si="244"/>
        <v>70.764445600000002</v>
      </c>
      <c r="P40" s="1">
        <f t="shared" si="245"/>
        <v>8420.9690264000001</v>
      </c>
      <c r="Q40">
        <f t="shared" si="246"/>
        <v>69.546444399999999</v>
      </c>
      <c r="R40" s="1">
        <f t="shared" si="247"/>
        <v>8276.0268835999996</v>
      </c>
      <c r="S40">
        <f t="shared" si="248"/>
        <v>68.311433699999995</v>
      </c>
      <c r="T40" s="1">
        <f t="shared" si="249"/>
        <v>8129.0606103</v>
      </c>
      <c r="U40">
        <f t="shared" si="250"/>
        <v>67.058434000000005</v>
      </c>
      <c r="V40" s="1">
        <f t="shared" si="251"/>
        <v>7979.9536460000008</v>
      </c>
      <c r="W40">
        <f t="shared" si="252"/>
        <v>65.787980500000003</v>
      </c>
      <c r="X40" s="1">
        <f t="shared" si="253"/>
        <v>7828.7696795000011</v>
      </c>
      <c r="Y40">
        <f t="shared" si="254"/>
        <v>64.500305100000006</v>
      </c>
      <c r="Z40" s="1">
        <f t="shared" si="255"/>
        <v>7675.5363069000005</v>
      </c>
      <c r="AA40">
        <f t="shared" si="256"/>
        <v>63.194755299999997</v>
      </c>
      <c r="AB40" s="1">
        <f t="shared" si="257"/>
        <v>7520.1758806999997</v>
      </c>
      <c r="AC40">
        <f t="shared" si="258"/>
        <v>61.871990199999999</v>
      </c>
      <c r="AD40" s="1">
        <f t="shared" si="259"/>
        <v>7362.7668337999994</v>
      </c>
      <c r="AE40">
        <f t="shared" si="260"/>
        <v>60.5325828</v>
      </c>
      <c r="AF40" s="1">
        <f t="shared" si="261"/>
        <v>7203.3773531999996</v>
      </c>
      <c r="AG40">
        <f t="shared" si="262"/>
        <v>59.176278600000003</v>
      </c>
      <c r="AH40" s="1">
        <f t="shared" si="263"/>
        <v>7041.9771534000001</v>
      </c>
      <c r="AI40">
        <f t="shared" si="264"/>
        <v>57.803850699999998</v>
      </c>
      <c r="AJ40" s="1">
        <f t="shared" si="265"/>
        <v>6878.6582332999997</v>
      </c>
      <c r="AK40">
        <f t="shared" si="266"/>
        <v>56.416204200000003</v>
      </c>
      <c r="AL40" s="1">
        <f t="shared" si="267"/>
        <v>6713.5282998000002</v>
      </c>
      <c r="AM40">
        <f t="shared" si="268"/>
        <v>55.013514200000003</v>
      </c>
      <c r="AN40" s="1">
        <f t="shared" si="269"/>
        <v>6546.6081898000002</v>
      </c>
      <c r="AO40">
        <f t="shared" si="270"/>
        <v>53.596708100000001</v>
      </c>
      <c r="AP40" s="1">
        <f t="shared" si="271"/>
        <v>6378.0082639000002</v>
      </c>
      <c r="AQ40">
        <f t="shared" si="272"/>
        <v>52.167002799999999</v>
      </c>
      <c r="AR40" s="1">
        <f t="shared" si="273"/>
        <v>6207.8733332000002</v>
      </c>
      <c r="AS40">
        <f t="shared" si="272"/>
        <v>50.724985599999997</v>
      </c>
      <c r="AT40" s="1">
        <f t="shared" si="273"/>
        <v>6036.2732864</v>
      </c>
      <c r="AU40">
        <f t="shared" si="274"/>
        <v>49.271781599999997</v>
      </c>
      <c r="AV40" s="1">
        <f t="shared" si="275"/>
        <v>5863.3420103999997</v>
      </c>
      <c r="AW40">
        <f t="shared" si="276"/>
        <v>47.808851599999997</v>
      </c>
      <c r="AX40" s="1">
        <f t="shared" si="277"/>
        <v>5689.2533403999996</v>
      </c>
      <c r="AY40">
        <f t="shared" si="278"/>
        <v>46.337220899999998</v>
      </c>
      <c r="AZ40" s="1">
        <f t="shared" si="279"/>
        <v>5514.1292871000005</v>
      </c>
      <c r="BA40">
        <f t="shared" si="280"/>
        <v>44.858212799999997</v>
      </c>
      <c r="BB40" s="1">
        <f t="shared" si="281"/>
        <v>5338.1273231999994</v>
      </c>
      <c r="BC40">
        <f t="shared" si="282"/>
        <v>43.373496500000002</v>
      </c>
      <c r="BD40" s="1">
        <f t="shared" si="283"/>
        <v>5161.4460835</v>
      </c>
      <c r="BE40">
        <f t="shared" si="284"/>
        <v>41.884475299999998</v>
      </c>
      <c r="BF40" s="1">
        <f t="shared" si="285"/>
        <v>4984.2525606999998</v>
      </c>
      <c r="BG40">
        <f t="shared" si="286"/>
        <v>40.392728400000003</v>
      </c>
      <c r="BH40" s="1">
        <f t="shared" si="287"/>
        <v>4806.7346796000002</v>
      </c>
      <c r="BI40">
        <f t="shared" si="288"/>
        <v>38.900039800000002</v>
      </c>
      <c r="BJ40" s="1">
        <f t="shared" si="289"/>
        <v>4629.1047361999999</v>
      </c>
      <c r="BK40">
        <f t="shared" si="290"/>
        <v>37.408112299999999</v>
      </c>
      <c r="BL40" s="1">
        <f t="shared" si="291"/>
        <v>4451.5653636999996</v>
      </c>
      <c r="BM40">
        <f t="shared" si="292"/>
        <v>35.918872299999997</v>
      </c>
      <c r="BN40" s="1">
        <f t="shared" si="293"/>
        <v>4274.3458037</v>
      </c>
      <c r="BO40">
        <f t="shared" si="294"/>
        <v>34.434071400000001</v>
      </c>
      <c r="BP40" s="1">
        <f t="shared" si="295"/>
        <v>4097.6544966000001</v>
      </c>
      <c r="BQ40">
        <f t="shared" si="296"/>
        <v>32.955664200000001</v>
      </c>
      <c r="BR40" s="1">
        <f t="shared" si="297"/>
        <v>3921.7240397999999</v>
      </c>
      <c r="BS40">
        <f t="shared" si="298"/>
        <v>31.485932999999999</v>
      </c>
      <c r="BT40" s="1">
        <f t="shared" si="299"/>
        <v>3746.8260270000001</v>
      </c>
      <c r="BU40">
        <f t="shared" si="300"/>
        <v>30.026510900000002</v>
      </c>
      <c r="BV40" s="1">
        <f t="shared" si="301"/>
        <v>3573.1547971000005</v>
      </c>
      <c r="BW40">
        <f t="shared" si="302"/>
        <v>28.579470000000001</v>
      </c>
      <c r="BX40" s="1">
        <f t="shared" si="303"/>
        <v>3400.9569300000003</v>
      </c>
      <c r="BY40">
        <f t="shared" si="304"/>
        <v>27.147531600000001</v>
      </c>
      <c r="BZ40" s="1">
        <f t="shared" si="305"/>
        <v>3230.5562604000002</v>
      </c>
      <c r="CA40">
        <f t="shared" si="306"/>
        <v>25.732023000000002</v>
      </c>
      <c r="CB40" s="1">
        <f t="shared" si="307"/>
        <v>3062.110737</v>
      </c>
      <c r="CC40">
        <f t="shared" si="308"/>
        <v>24.3350179</v>
      </c>
      <c r="CD40" s="1">
        <f t="shared" si="309"/>
        <v>2895.8671300999999</v>
      </c>
      <c r="CE40">
        <f t="shared" si="310"/>
        <v>22.959706000000001</v>
      </c>
      <c r="CF40" s="1">
        <f t="shared" si="311"/>
        <v>2732.2050140000001</v>
      </c>
      <c r="CG40">
        <f t="shared" si="312"/>
        <v>21.606971900000001</v>
      </c>
      <c r="CH40" s="1">
        <f t="shared" si="313"/>
        <v>2571.2296561000003</v>
      </c>
      <c r="CI40">
        <f t="shared" si="314"/>
        <v>20.278739999999999</v>
      </c>
      <c r="CJ40" s="1">
        <f t="shared" si="315"/>
        <v>2413.1700599999999</v>
      </c>
      <c r="CK40">
        <f t="shared" si="316"/>
        <v>18.978621199999999</v>
      </c>
      <c r="CL40" s="1">
        <f t="shared" si="317"/>
        <v>2258.4559227999998</v>
      </c>
      <c r="CM40">
        <f t="shared" si="318"/>
        <v>17.706917700000002</v>
      </c>
      <c r="CN40" s="1">
        <f t="shared" si="319"/>
        <v>2107.1232063000002</v>
      </c>
      <c r="CO40">
        <f t="shared" si="320"/>
        <v>16.465366</v>
      </c>
      <c r="CP40" s="1">
        <f t="shared" si="321"/>
        <v>1959.3785539999999</v>
      </c>
      <c r="CQ40">
        <f t="shared" si="322"/>
        <v>15.2575263</v>
      </c>
      <c r="CR40" s="1">
        <f t="shared" si="323"/>
        <v>1815.6456297</v>
      </c>
      <c r="CS40">
        <f t="shared" si="324"/>
        <v>14.083344200000001</v>
      </c>
      <c r="CT40" s="1">
        <f t="shared" si="325"/>
        <v>1675.9179598000003</v>
      </c>
      <c r="CU40">
        <f t="shared" si="326"/>
        <v>12.9440907</v>
      </c>
      <c r="CV40" s="1">
        <f t="shared" si="327"/>
        <v>1540.3467933000002</v>
      </c>
      <c r="CW40">
        <f t="shared" si="328"/>
        <v>11.842967700000001</v>
      </c>
      <c r="CX40" s="1">
        <f t="shared" si="329"/>
        <v>1409.3131562999999</v>
      </c>
      <c r="CY40">
        <f t="shared" si="330"/>
        <v>10.77952</v>
      </c>
      <c r="CZ40" s="1">
        <f t="shared" si="331"/>
        <v>1282.76288</v>
      </c>
      <c r="DA40">
        <f t="shared" si="332"/>
        <v>9.7542763000000008</v>
      </c>
      <c r="DB40" s="1">
        <f t="shared" si="333"/>
        <v>1160.7588797000001</v>
      </c>
      <c r="DC40">
        <f t="shared" si="334"/>
        <v>8.7697102000000005</v>
      </c>
      <c r="DD40" s="1">
        <f t="shared" si="335"/>
        <v>1043.5955137999999</v>
      </c>
      <c r="DE40">
        <f t="shared" si="336"/>
        <v>7.8247863000000004</v>
      </c>
      <c r="DF40" s="1">
        <f t="shared" si="337"/>
        <v>931.14956970000003</v>
      </c>
      <c r="DG40">
        <f t="shared" si="338"/>
        <v>6.9189258000000002</v>
      </c>
      <c r="DH40" s="1">
        <f t="shared" si="339"/>
        <v>823.35217019999993</v>
      </c>
      <c r="DI40">
        <f t="shared" si="340"/>
        <v>6.0533237</v>
      </c>
      <c r="DJ40" s="1">
        <f t="shared" si="341"/>
        <v>720.34552030000009</v>
      </c>
      <c r="DK40">
        <f>'% Surv'!D81</f>
        <v>5.2258756000000002</v>
      </c>
      <c r="DL40" s="1">
        <f t="shared" si="342"/>
        <v>621.87919639999996</v>
      </c>
      <c r="DM40">
        <f>'% Surv'!D82</f>
        <v>4.4342097999999996</v>
      </c>
      <c r="DN40" s="1">
        <f t="shared" si="343"/>
        <v>527.67096619999995</v>
      </c>
      <c r="DO40" s="4">
        <f t="shared" si="346"/>
        <v>3.6768265000000002</v>
      </c>
      <c r="DP40" s="1">
        <f t="shared" si="344"/>
        <v>437.54235350000005</v>
      </c>
      <c r="DQ40">
        <f t="shared" si="345"/>
        <v>81</v>
      </c>
    </row>
    <row r="41" spans="1:121" ht="15" x14ac:dyDescent="0.25">
      <c r="A41">
        <v>369.1</v>
      </c>
      <c r="B41">
        <f t="shared" si="233"/>
        <v>1935</v>
      </c>
      <c r="C41" s="9">
        <v>14500</v>
      </c>
      <c r="E41">
        <f t="shared" si="234"/>
        <v>77.725669800000006</v>
      </c>
      <c r="F41" s="1">
        <f t="shared" si="235"/>
        <v>11270.222121000001</v>
      </c>
      <c r="G41">
        <f t="shared" si="236"/>
        <v>76.604530199999999</v>
      </c>
      <c r="H41" s="1">
        <f t="shared" si="237"/>
        <v>11107.656879</v>
      </c>
      <c r="I41">
        <f t="shared" si="238"/>
        <v>75.468735800000005</v>
      </c>
      <c r="J41" s="1">
        <f t="shared" si="239"/>
        <v>10942.966691000001</v>
      </c>
      <c r="K41">
        <f t="shared" si="240"/>
        <v>74.316868099999994</v>
      </c>
      <c r="L41" s="1">
        <f t="shared" si="241"/>
        <v>10775.945874499999</v>
      </c>
      <c r="M41">
        <f t="shared" si="242"/>
        <v>73.149243999999996</v>
      </c>
      <c r="N41" s="1">
        <f t="shared" si="243"/>
        <v>10606.640379999999</v>
      </c>
      <c r="O41">
        <f t="shared" si="244"/>
        <v>71.965511899999996</v>
      </c>
      <c r="P41" s="1">
        <f t="shared" si="245"/>
        <v>10434.9992255</v>
      </c>
      <c r="Q41">
        <f t="shared" si="246"/>
        <v>70.764445600000002</v>
      </c>
      <c r="R41" s="1">
        <f t="shared" si="247"/>
        <v>10260.844612000001</v>
      </c>
      <c r="S41">
        <f t="shared" si="248"/>
        <v>69.546444399999999</v>
      </c>
      <c r="T41" s="1">
        <f t="shared" si="249"/>
        <v>10084.234437999999</v>
      </c>
      <c r="U41">
        <f t="shared" si="250"/>
        <v>68.311433699999995</v>
      </c>
      <c r="V41" s="1">
        <f t="shared" si="251"/>
        <v>9905.1578864999992</v>
      </c>
      <c r="W41">
        <f t="shared" si="252"/>
        <v>67.058434000000005</v>
      </c>
      <c r="X41" s="1">
        <f t="shared" si="253"/>
        <v>9723.4729299999999</v>
      </c>
      <c r="Y41">
        <f t="shared" si="254"/>
        <v>65.787980500000003</v>
      </c>
      <c r="Z41" s="1">
        <f t="shared" si="255"/>
        <v>9539.2571725000016</v>
      </c>
      <c r="AA41">
        <f t="shared" si="256"/>
        <v>64.500305100000006</v>
      </c>
      <c r="AB41" s="1">
        <f t="shared" si="257"/>
        <v>9352.5442395000009</v>
      </c>
      <c r="AC41">
        <f t="shared" si="258"/>
        <v>63.194755299999997</v>
      </c>
      <c r="AD41" s="1">
        <f t="shared" si="259"/>
        <v>9163.2395184999987</v>
      </c>
      <c r="AE41">
        <f t="shared" si="260"/>
        <v>61.871990199999999</v>
      </c>
      <c r="AF41" s="1">
        <f t="shared" si="261"/>
        <v>8971.4385789999997</v>
      </c>
      <c r="AG41">
        <f t="shared" si="262"/>
        <v>60.5325828</v>
      </c>
      <c r="AH41" s="1">
        <f t="shared" si="263"/>
        <v>8777.2245060000005</v>
      </c>
      <c r="AI41">
        <f t="shared" si="264"/>
        <v>59.176278600000003</v>
      </c>
      <c r="AJ41" s="1">
        <f t="shared" si="265"/>
        <v>8580.5603970000011</v>
      </c>
      <c r="AK41">
        <f t="shared" si="266"/>
        <v>57.803850699999998</v>
      </c>
      <c r="AL41" s="1">
        <f t="shared" si="267"/>
        <v>8381.5583514999998</v>
      </c>
      <c r="AM41">
        <f t="shared" si="268"/>
        <v>56.416204200000003</v>
      </c>
      <c r="AN41" s="1">
        <f t="shared" si="269"/>
        <v>8180.3496090000008</v>
      </c>
      <c r="AO41">
        <f t="shared" si="270"/>
        <v>55.013514200000003</v>
      </c>
      <c r="AP41" s="1">
        <f t="shared" si="271"/>
        <v>7976.9595590000008</v>
      </c>
      <c r="AQ41">
        <f t="shared" si="272"/>
        <v>53.596708100000001</v>
      </c>
      <c r="AR41" s="1">
        <f t="shared" si="273"/>
        <v>7771.5226745</v>
      </c>
      <c r="AS41">
        <f t="shared" si="272"/>
        <v>52.167002799999999</v>
      </c>
      <c r="AT41" s="1">
        <f t="shared" si="273"/>
        <v>7564.2154059999993</v>
      </c>
      <c r="AU41">
        <f t="shared" si="274"/>
        <v>50.724985599999997</v>
      </c>
      <c r="AV41" s="1">
        <f t="shared" si="275"/>
        <v>7355.1229119999998</v>
      </c>
      <c r="AW41">
        <f t="shared" si="276"/>
        <v>49.271781599999997</v>
      </c>
      <c r="AX41" s="1">
        <f t="shared" si="277"/>
        <v>7144.408332</v>
      </c>
      <c r="AY41">
        <f t="shared" si="278"/>
        <v>47.808851599999997</v>
      </c>
      <c r="AZ41" s="1">
        <f t="shared" si="279"/>
        <v>6932.2834819999998</v>
      </c>
      <c r="BA41">
        <f t="shared" si="280"/>
        <v>46.337220899999998</v>
      </c>
      <c r="BB41" s="1">
        <f t="shared" si="281"/>
        <v>6718.8970305000003</v>
      </c>
      <c r="BC41">
        <f t="shared" si="282"/>
        <v>44.858212799999997</v>
      </c>
      <c r="BD41" s="1">
        <f t="shared" si="283"/>
        <v>6504.4408560000002</v>
      </c>
      <c r="BE41">
        <f t="shared" si="284"/>
        <v>43.373496500000002</v>
      </c>
      <c r="BF41" s="1">
        <f t="shared" si="285"/>
        <v>6289.1569925000003</v>
      </c>
      <c r="BG41">
        <f t="shared" si="286"/>
        <v>41.884475299999998</v>
      </c>
      <c r="BH41" s="1">
        <f t="shared" si="287"/>
        <v>6073.2489185000004</v>
      </c>
      <c r="BI41">
        <f t="shared" si="288"/>
        <v>40.392728400000003</v>
      </c>
      <c r="BJ41" s="1">
        <f t="shared" si="289"/>
        <v>5856.9456180000006</v>
      </c>
      <c r="BK41">
        <f t="shared" si="290"/>
        <v>38.900039800000002</v>
      </c>
      <c r="BL41" s="1">
        <f t="shared" si="291"/>
        <v>5640.5057710000001</v>
      </c>
      <c r="BM41">
        <f t="shared" si="292"/>
        <v>37.408112299999999</v>
      </c>
      <c r="BN41" s="1">
        <f t="shared" si="293"/>
        <v>5424.1762835</v>
      </c>
      <c r="BO41">
        <f t="shared" si="294"/>
        <v>35.918872299999997</v>
      </c>
      <c r="BP41" s="1">
        <f t="shared" si="295"/>
        <v>5208.2364834999998</v>
      </c>
      <c r="BQ41">
        <f t="shared" si="296"/>
        <v>34.434071400000001</v>
      </c>
      <c r="BR41" s="1">
        <f t="shared" si="297"/>
        <v>4992.940353</v>
      </c>
      <c r="BS41">
        <f t="shared" si="298"/>
        <v>32.955664200000001</v>
      </c>
      <c r="BT41" s="1">
        <f t="shared" si="299"/>
        <v>4778.5713089999999</v>
      </c>
      <c r="BU41">
        <f t="shared" si="300"/>
        <v>31.485932999999999</v>
      </c>
      <c r="BV41" s="1">
        <f t="shared" si="301"/>
        <v>4565.4602850000001</v>
      </c>
      <c r="BW41">
        <f t="shared" si="302"/>
        <v>30.026510900000002</v>
      </c>
      <c r="BX41" s="1">
        <f t="shared" si="303"/>
        <v>4353.8440805</v>
      </c>
      <c r="BY41">
        <f t="shared" si="304"/>
        <v>28.579470000000001</v>
      </c>
      <c r="BZ41" s="1">
        <f t="shared" si="305"/>
        <v>4144.02315</v>
      </c>
      <c r="CA41">
        <f t="shared" si="306"/>
        <v>27.147531600000001</v>
      </c>
      <c r="CB41" s="1">
        <f t="shared" si="307"/>
        <v>3936.3920819999998</v>
      </c>
      <c r="CC41">
        <f t="shared" si="308"/>
        <v>25.732023000000002</v>
      </c>
      <c r="CD41" s="1">
        <f t="shared" si="309"/>
        <v>3731.1433350000002</v>
      </c>
      <c r="CE41">
        <f t="shared" si="310"/>
        <v>24.3350179</v>
      </c>
      <c r="CF41" s="1">
        <f t="shared" si="311"/>
        <v>3528.5775955000004</v>
      </c>
      <c r="CG41">
        <f t="shared" si="312"/>
        <v>22.959706000000001</v>
      </c>
      <c r="CH41" s="1">
        <f t="shared" si="313"/>
        <v>3329.1573700000004</v>
      </c>
      <c r="CI41">
        <f t="shared" si="314"/>
        <v>21.606971900000001</v>
      </c>
      <c r="CJ41" s="1">
        <f t="shared" si="315"/>
        <v>3133.0109255000002</v>
      </c>
      <c r="CK41">
        <f t="shared" si="316"/>
        <v>20.278739999999999</v>
      </c>
      <c r="CL41" s="1">
        <f t="shared" si="317"/>
        <v>2940.4172999999996</v>
      </c>
      <c r="CM41">
        <f t="shared" si="318"/>
        <v>18.978621199999999</v>
      </c>
      <c r="CN41" s="1">
        <f t="shared" si="319"/>
        <v>2751.9000740000001</v>
      </c>
      <c r="CO41">
        <f t="shared" si="320"/>
        <v>17.706917700000002</v>
      </c>
      <c r="CP41" s="1">
        <f t="shared" si="321"/>
        <v>2567.5030664999999</v>
      </c>
      <c r="CQ41">
        <f t="shared" si="322"/>
        <v>16.465366</v>
      </c>
      <c r="CR41" s="1">
        <f t="shared" si="323"/>
        <v>2387.4780700000001</v>
      </c>
      <c r="CS41">
        <f t="shared" si="324"/>
        <v>15.2575263</v>
      </c>
      <c r="CT41" s="1">
        <f t="shared" si="325"/>
        <v>2212.3413135000001</v>
      </c>
      <c r="CU41">
        <f t="shared" si="326"/>
        <v>14.083344200000001</v>
      </c>
      <c r="CV41" s="1">
        <f t="shared" si="327"/>
        <v>2042.0849090000002</v>
      </c>
      <c r="CW41">
        <f t="shared" si="328"/>
        <v>12.9440907</v>
      </c>
      <c r="CX41" s="1">
        <f t="shared" si="329"/>
        <v>1876.8931515000002</v>
      </c>
      <c r="CY41">
        <f t="shared" si="330"/>
        <v>11.842967700000001</v>
      </c>
      <c r="CZ41" s="1">
        <f t="shared" si="331"/>
        <v>1717.2303165000003</v>
      </c>
      <c r="DA41">
        <f t="shared" si="332"/>
        <v>10.77952</v>
      </c>
      <c r="DB41" s="1">
        <f t="shared" si="333"/>
        <v>1563.0304000000001</v>
      </c>
      <c r="DC41">
        <f t="shared" si="334"/>
        <v>9.7542763000000008</v>
      </c>
      <c r="DD41" s="1">
        <f t="shared" si="335"/>
        <v>1414.3700635</v>
      </c>
      <c r="DE41">
        <f t="shared" si="336"/>
        <v>8.7697102000000005</v>
      </c>
      <c r="DF41" s="1">
        <f t="shared" si="337"/>
        <v>1271.6079790000001</v>
      </c>
      <c r="DG41">
        <f t="shared" si="338"/>
        <v>7.8247863000000004</v>
      </c>
      <c r="DH41" s="1">
        <f t="shared" si="339"/>
        <v>1134.5940135000001</v>
      </c>
      <c r="DI41">
        <f t="shared" si="340"/>
        <v>6.9189258000000002</v>
      </c>
      <c r="DJ41" s="1">
        <f t="shared" si="341"/>
        <v>1003.244241</v>
      </c>
      <c r="DK41">
        <f>'% Surv'!D80</f>
        <v>6.0533237</v>
      </c>
      <c r="DL41" s="1">
        <f t="shared" si="342"/>
        <v>877.73193649999996</v>
      </c>
      <c r="DM41">
        <f>'% Surv'!D81</f>
        <v>5.2258756000000002</v>
      </c>
      <c r="DN41" s="1">
        <f t="shared" si="343"/>
        <v>757.75196200000005</v>
      </c>
      <c r="DO41" s="4">
        <f t="shared" si="346"/>
        <v>4.4342097999999996</v>
      </c>
      <c r="DP41" s="1">
        <f t="shared" si="344"/>
        <v>642.96042099999988</v>
      </c>
      <c r="DQ41">
        <f t="shared" si="345"/>
        <v>80</v>
      </c>
    </row>
    <row r="42" spans="1:121" ht="15" x14ac:dyDescent="0.25">
      <c r="A42">
        <v>369.1</v>
      </c>
      <c r="B42">
        <f t="shared" si="233"/>
        <v>1936</v>
      </c>
      <c r="C42" s="9">
        <v>26700</v>
      </c>
      <c r="E42">
        <f t="shared" si="234"/>
        <v>78.832689999999999</v>
      </c>
      <c r="F42" s="1">
        <f t="shared" si="235"/>
        <v>21048.328229999999</v>
      </c>
      <c r="G42">
        <f t="shared" si="236"/>
        <v>77.725669800000006</v>
      </c>
      <c r="H42" s="1">
        <f t="shared" si="237"/>
        <v>20752.753836600001</v>
      </c>
      <c r="I42">
        <f t="shared" si="238"/>
        <v>76.604530199999999</v>
      </c>
      <c r="J42" s="1">
        <f t="shared" si="239"/>
        <v>20453.4095634</v>
      </c>
      <c r="K42">
        <f t="shared" si="240"/>
        <v>75.468735800000005</v>
      </c>
      <c r="L42" s="1">
        <f t="shared" si="241"/>
        <v>20150.152458600001</v>
      </c>
      <c r="M42">
        <f t="shared" si="242"/>
        <v>74.316868099999994</v>
      </c>
      <c r="N42" s="1">
        <f t="shared" si="243"/>
        <v>19842.603782699996</v>
      </c>
      <c r="O42">
        <f t="shared" si="244"/>
        <v>73.149243999999996</v>
      </c>
      <c r="P42" s="1">
        <f t="shared" si="245"/>
        <v>19530.848147999997</v>
      </c>
      <c r="Q42">
        <f t="shared" si="246"/>
        <v>71.965511899999996</v>
      </c>
      <c r="R42" s="1">
        <f t="shared" si="247"/>
        <v>19214.7916773</v>
      </c>
      <c r="S42">
        <f t="shared" si="248"/>
        <v>70.764445600000002</v>
      </c>
      <c r="T42" s="1">
        <f t="shared" si="249"/>
        <v>18894.1069752</v>
      </c>
      <c r="U42">
        <f t="shared" si="250"/>
        <v>69.546444399999999</v>
      </c>
      <c r="V42" s="1">
        <f t="shared" si="251"/>
        <v>18568.9006548</v>
      </c>
      <c r="W42">
        <f t="shared" si="252"/>
        <v>68.311433699999995</v>
      </c>
      <c r="X42" s="1">
        <f t="shared" si="253"/>
        <v>18239.152797899998</v>
      </c>
      <c r="Y42">
        <f t="shared" si="254"/>
        <v>67.058434000000005</v>
      </c>
      <c r="Z42" s="1">
        <f t="shared" si="255"/>
        <v>17904.601878000001</v>
      </c>
      <c r="AA42">
        <f t="shared" si="256"/>
        <v>65.787980500000003</v>
      </c>
      <c r="AB42" s="1">
        <f t="shared" si="257"/>
        <v>17565.390793499999</v>
      </c>
      <c r="AC42">
        <f t="shared" si="258"/>
        <v>64.500305100000006</v>
      </c>
      <c r="AD42" s="1">
        <f t="shared" si="259"/>
        <v>17221.5814617</v>
      </c>
      <c r="AE42">
        <f t="shared" si="260"/>
        <v>63.194755299999997</v>
      </c>
      <c r="AF42" s="1">
        <f t="shared" si="261"/>
        <v>16872.9996651</v>
      </c>
      <c r="AG42">
        <f t="shared" si="262"/>
        <v>61.871990199999999</v>
      </c>
      <c r="AH42" s="1">
        <f t="shared" si="263"/>
        <v>16519.821383400002</v>
      </c>
      <c r="AI42">
        <f t="shared" si="264"/>
        <v>60.5325828</v>
      </c>
      <c r="AJ42" s="1">
        <f t="shared" si="265"/>
        <v>16162.1996076</v>
      </c>
      <c r="AK42">
        <f t="shared" si="266"/>
        <v>59.176278600000003</v>
      </c>
      <c r="AL42" s="1">
        <f t="shared" si="267"/>
        <v>15800.0663862</v>
      </c>
      <c r="AM42">
        <f t="shared" si="268"/>
        <v>57.803850699999998</v>
      </c>
      <c r="AN42" s="1">
        <f t="shared" si="269"/>
        <v>15433.628136899999</v>
      </c>
      <c r="AO42">
        <f t="shared" si="270"/>
        <v>56.416204200000003</v>
      </c>
      <c r="AP42" s="1">
        <f t="shared" si="271"/>
        <v>15063.126521400001</v>
      </c>
      <c r="AQ42">
        <f t="shared" si="272"/>
        <v>55.013514200000003</v>
      </c>
      <c r="AR42" s="1">
        <f t="shared" si="273"/>
        <v>14688.6082914</v>
      </c>
      <c r="AS42">
        <f t="shared" si="272"/>
        <v>53.596708100000001</v>
      </c>
      <c r="AT42" s="1">
        <f t="shared" si="273"/>
        <v>14310.321062700001</v>
      </c>
      <c r="AU42">
        <f t="shared" si="274"/>
        <v>52.167002799999999</v>
      </c>
      <c r="AV42" s="1">
        <f t="shared" si="275"/>
        <v>13928.589747599999</v>
      </c>
      <c r="AW42">
        <f t="shared" si="276"/>
        <v>50.724985599999997</v>
      </c>
      <c r="AX42" s="1">
        <f t="shared" si="277"/>
        <v>13543.571155199999</v>
      </c>
      <c r="AY42">
        <f t="shared" si="278"/>
        <v>49.271781599999997</v>
      </c>
      <c r="AZ42" s="1">
        <f t="shared" si="279"/>
        <v>13155.565687199998</v>
      </c>
      <c r="BA42">
        <f t="shared" si="280"/>
        <v>47.808851599999997</v>
      </c>
      <c r="BB42" s="1">
        <f t="shared" si="281"/>
        <v>12764.9633772</v>
      </c>
      <c r="BC42">
        <f t="shared" si="282"/>
        <v>46.337220899999998</v>
      </c>
      <c r="BD42" s="1">
        <f t="shared" si="283"/>
        <v>12372.0379803</v>
      </c>
      <c r="BE42">
        <f t="shared" si="284"/>
        <v>44.858212799999997</v>
      </c>
      <c r="BF42" s="1">
        <f t="shared" si="285"/>
        <v>11977.142817599999</v>
      </c>
      <c r="BG42">
        <f t="shared" si="286"/>
        <v>43.373496500000002</v>
      </c>
      <c r="BH42" s="1">
        <f t="shared" si="287"/>
        <v>11580.723565500002</v>
      </c>
      <c r="BI42">
        <f t="shared" si="288"/>
        <v>41.884475299999998</v>
      </c>
      <c r="BJ42" s="1">
        <f t="shared" si="289"/>
        <v>11183.154905099998</v>
      </c>
      <c r="BK42">
        <f t="shared" si="290"/>
        <v>40.392728400000003</v>
      </c>
      <c r="BL42" s="1">
        <f t="shared" si="291"/>
        <v>10784.8584828</v>
      </c>
      <c r="BM42">
        <f t="shared" si="292"/>
        <v>38.900039800000002</v>
      </c>
      <c r="BN42" s="1">
        <f t="shared" si="293"/>
        <v>10386.310626600001</v>
      </c>
      <c r="BO42">
        <f t="shared" si="294"/>
        <v>37.408112299999999</v>
      </c>
      <c r="BP42" s="1">
        <f t="shared" si="295"/>
        <v>9987.9659840999993</v>
      </c>
      <c r="BQ42">
        <f t="shared" si="296"/>
        <v>35.918872299999997</v>
      </c>
      <c r="BR42" s="1">
        <f t="shared" si="297"/>
        <v>9590.3389040999991</v>
      </c>
      <c r="BS42">
        <f t="shared" si="298"/>
        <v>34.434071400000001</v>
      </c>
      <c r="BT42" s="1">
        <f t="shared" si="299"/>
        <v>9193.8970637999992</v>
      </c>
      <c r="BU42">
        <f t="shared" si="300"/>
        <v>32.955664200000001</v>
      </c>
      <c r="BV42" s="1">
        <f t="shared" si="301"/>
        <v>8799.1623414000005</v>
      </c>
      <c r="BW42">
        <f t="shared" si="302"/>
        <v>31.485932999999999</v>
      </c>
      <c r="BX42" s="1">
        <f t="shared" si="303"/>
        <v>8406.744111</v>
      </c>
      <c r="BY42">
        <f t="shared" si="304"/>
        <v>30.026510900000002</v>
      </c>
      <c r="BZ42" s="1">
        <f t="shared" si="305"/>
        <v>8017.0784103000005</v>
      </c>
      <c r="CA42">
        <f t="shared" si="306"/>
        <v>28.579470000000001</v>
      </c>
      <c r="CB42" s="1">
        <f t="shared" si="307"/>
        <v>7630.7184900000002</v>
      </c>
      <c r="CC42">
        <f t="shared" si="308"/>
        <v>27.147531600000001</v>
      </c>
      <c r="CD42" s="1">
        <f t="shared" si="309"/>
        <v>7248.3909371999998</v>
      </c>
      <c r="CE42">
        <f t="shared" si="310"/>
        <v>25.732023000000002</v>
      </c>
      <c r="CF42" s="1">
        <f t="shared" si="311"/>
        <v>6870.4501410000003</v>
      </c>
      <c r="CG42">
        <f t="shared" si="312"/>
        <v>24.3350179</v>
      </c>
      <c r="CH42" s="1">
        <f t="shared" si="313"/>
        <v>6497.449779300001</v>
      </c>
      <c r="CI42">
        <f t="shared" si="314"/>
        <v>22.959706000000001</v>
      </c>
      <c r="CJ42" s="1">
        <f t="shared" si="315"/>
        <v>6130.2415020000008</v>
      </c>
      <c r="CK42">
        <f t="shared" si="316"/>
        <v>21.606971900000001</v>
      </c>
      <c r="CL42" s="1">
        <f t="shared" si="317"/>
        <v>5769.0614973000011</v>
      </c>
      <c r="CM42">
        <f t="shared" si="318"/>
        <v>20.278739999999999</v>
      </c>
      <c r="CN42" s="1">
        <f t="shared" si="319"/>
        <v>5414.4235799999997</v>
      </c>
      <c r="CO42">
        <f t="shared" si="320"/>
        <v>18.978621199999999</v>
      </c>
      <c r="CP42" s="1">
        <f t="shared" si="321"/>
        <v>5067.2918603999997</v>
      </c>
      <c r="CQ42">
        <f t="shared" si="322"/>
        <v>17.706917700000002</v>
      </c>
      <c r="CR42" s="1">
        <f t="shared" si="323"/>
        <v>4727.7470259000002</v>
      </c>
      <c r="CS42">
        <f t="shared" si="324"/>
        <v>16.465366</v>
      </c>
      <c r="CT42" s="1">
        <f t="shared" si="325"/>
        <v>4396.2527220000002</v>
      </c>
      <c r="CU42">
        <f t="shared" si="326"/>
        <v>15.2575263</v>
      </c>
      <c r="CV42" s="1">
        <f t="shared" si="327"/>
        <v>4073.7595221000001</v>
      </c>
      <c r="CW42">
        <f t="shared" si="328"/>
        <v>14.083344200000001</v>
      </c>
      <c r="CX42" s="1">
        <f t="shared" si="329"/>
        <v>3760.2529014000002</v>
      </c>
      <c r="CY42">
        <f t="shared" si="330"/>
        <v>12.9440907</v>
      </c>
      <c r="CZ42" s="1">
        <f t="shared" si="331"/>
        <v>3456.0722169000005</v>
      </c>
      <c r="DA42">
        <f t="shared" si="332"/>
        <v>11.842967700000001</v>
      </c>
      <c r="DB42" s="1">
        <f t="shared" si="333"/>
        <v>3162.0723759000002</v>
      </c>
      <c r="DC42">
        <f t="shared" si="334"/>
        <v>10.77952</v>
      </c>
      <c r="DD42" s="1">
        <f t="shared" si="335"/>
        <v>2878.13184</v>
      </c>
      <c r="DE42">
        <f t="shared" si="336"/>
        <v>9.7542763000000008</v>
      </c>
      <c r="DF42" s="1">
        <f t="shared" si="337"/>
        <v>2604.3917721000003</v>
      </c>
      <c r="DG42">
        <f t="shared" si="338"/>
        <v>8.7697102000000005</v>
      </c>
      <c r="DH42" s="1">
        <f t="shared" si="339"/>
        <v>2341.5126233999999</v>
      </c>
      <c r="DI42">
        <f t="shared" si="340"/>
        <v>7.8247863000000004</v>
      </c>
      <c r="DJ42" s="1">
        <f t="shared" si="341"/>
        <v>2089.2179421000001</v>
      </c>
      <c r="DK42">
        <f>'% Surv'!D79</f>
        <v>6.9189258000000002</v>
      </c>
      <c r="DL42" s="1">
        <f t="shared" si="342"/>
        <v>1847.3531886000001</v>
      </c>
      <c r="DM42">
        <f>'% Surv'!D80</f>
        <v>6.0533237</v>
      </c>
      <c r="DN42" s="1">
        <f t="shared" si="343"/>
        <v>1616.2374278999998</v>
      </c>
      <c r="DO42" s="4">
        <f t="shared" si="346"/>
        <v>5.2258756000000002</v>
      </c>
      <c r="DP42" s="1">
        <f t="shared" si="344"/>
        <v>1395.3087851999999</v>
      </c>
      <c r="DQ42">
        <f t="shared" si="345"/>
        <v>79</v>
      </c>
    </row>
    <row r="43" spans="1:121" ht="15" x14ac:dyDescent="0.25">
      <c r="A43">
        <v>369.1</v>
      </c>
      <c r="B43">
        <f t="shared" si="233"/>
        <v>1937</v>
      </c>
      <c r="C43" s="9">
        <v>28300</v>
      </c>
      <c r="E43">
        <f t="shared" si="234"/>
        <v>79.925382299999995</v>
      </c>
      <c r="F43" s="1">
        <f t="shared" si="235"/>
        <v>22618.8831909</v>
      </c>
      <c r="G43">
        <f t="shared" si="236"/>
        <v>78.832689999999999</v>
      </c>
      <c r="H43" s="1">
        <f t="shared" si="237"/>
        <v>22309.651269999998</v>
      </c>
      <c r="I43">
        <f t="shared" si="238"/>
        <v>77.725669800000006</v>
      </c>
      <c r="J43" s="1">
        <f t="shared" si="239"/>
        <v>21996.364553400002</v>
      </c>
      <c r="K43">
        <f t="shared" si="240"/>
        <v>76.604530199999999</v>
      </c>
      <c r="L43" s="1">
        <f t="shared" si="241"/>
        <v>21679.082046599997</v>
      </c>
      <c r="M43">
        <f t="shared" si="242"/>
        <v>75.468735800000005</v>
      </c>
      <c r="N43" s="1">
        <f t="shared" si="243"/>
        <v>21357.652231399999</v>
      </c>
      <c r="O43">
        <f t="shared" si="244"/>
        <v>74.316868099999994</v>
      </c>
      <c r="P43" s="1">
        <f t="shared" si="245"/>
        <v>21031.673672299999</v>
      </c>
      <c r="Q43">
        <f t="shared" si="246"/>
        <v>73.149243999999996</v>
      </c>
      <c r="R43" s="1">
        <f t="shared" si="247"/>
        <v>20701.236052</v>
      </c>
      <c r="S43">
        <f t="shared" si="248"/>
        <v>71.965511899999996</v>
      </c>
      <c r="T43" s="1">
        <f t="shared" si="249"/>
        <v>20366.239867699998</v>
      </c>
      <c r="U43">
        <f t="shared" si="250"/>
        <v>70.764445600000002</v>
      </c>
      <c r="V43" s="1">
        <f t="shared" si="251"/>
        <v>20026.338104800001</v>
      </c>
      <c r="W43">
        <f t="shared" si="252"/>
        <v>69.546444399999999</v>
      </c>
      <c r="X43" s="1">
        <f t="shared" si="253"/>
        <v>19681.643765199999</v>
      </c>
      <c r="Y43">
        <f t="shared" si="254"/>
        <v>68.311433699999995</v>
      </c>
      <c r="Z43" s="1">
        <f t="shared" si="255"/>
        <v>19332.135737099998</v>
      </c>
      <c r="AA43">
        <f t="shared" si="256"/>
        <v>67.058434000000005</v>
      </c>
      <c r="AB43" s="1">
        <f t="shared" si="257"/>
        <v>18977.536822000002</v>
      </c>
      <c r="AC43">
        <f t="shared" si="258"/>
        <v>65.787980500000003</v>
      </c>
      <c r="AD43" s="1">
        <f t="shared" si="259"/>
        <v>18617.998481500003</v>
      </c>
      <c r="AE43">
        <f t="shared" si="260"/>
        <v>64.500305100000006</v>
      </c>
      <c r="AF43" s="1">
        <f t="shared" si="261"/>
        <v>18253.586343300001</v>
      </c>
      <c r="AG43">
        <f t="shared" si="262"/>
        <v>63.194755299999997</v>
      </c>
      <c r="AH43" s="1">
        <f t="shared" si="263"/>
        <v>17884.1157499</v>
      </c>
      <c r="AI43">
        <f t="shared" si="264"/>
        <v>61.871990199999999</v>
      </c>
      <c r="AJ43" s="1">
        <f t="shared" si="265"/>
        <v>17509.773226600002</v>
      </c>
      <c r="AK43">
        <f t="shared" si="266"/>
        <v>60.5325828</v>
      </c>
      <c r="AL43" s="1">
        <f t="shared" si="267"/>
        <v>17130.7209324</v>
      </c>
      <c r="AM43">
        <f t="shared" si="268"/>
        <v>59.176278600000003</v>
      </c>
      <c r="AN43" s="1">
        <f t="shared" si="269"/>
        <v>16746.886843799999</v>
      </c>
      <c r="AO43">
        <f t="shared" si="270"/>
        <v>57.803850699999998</v>
      </c>
      <c r="AP43" s="1">
        <f t="shared" si="271"/>
        <v>16358.489748100001</v>
      </c>
      <c r="AQ43">
        <f t="shared" si="272"/>
        <v>56.416204200000003</v>
      </c>
      <c r="AR43" s="1">
        <f t="shared" si="273"/>
        <v>15965.7857886</v>
      </c>
      <c r="AS43">
        <f t="shared" si="272"/>
        <v>55.013514200000003</v>
      </c>
      <c r="AT43" s="1">
        <f t="shared" si="273"/>
        <v>15568.824518600002</v>
      </c>
      <c r="AU43">
        <f t="shared" si="274"/>
        <v>53.596708100000001</v>
      </c>
      <c r="AV43" s="1">
        <f t="shared" si="275"/>
        <v>15167.868392300001</v>
      </c>
      <c r="AW43">
        <f t="shared" si="276"/>
        <v>52.167002799999999</v>
      </c>
      <c r="AX43" s="1">
        <f t="shared" si="277"/>
        <v>14763.261792400001</v>
      </c>
      <c r="AY43">
        <f t="shared" si="278"/>
        <v>50.724985599999997</v>
      </c>
      <c r="AZ43" s="1">
        <f t="shared" si="279"/>
        <v>14355.170924799999</v>
      </c>
      <c r="BA43">
        <f t="shared" si="280"/>
        <v>49.271781599999997</v>
      </c>
      <c r="BB43" s="1">
        <f t="shared" si="281"/>
        <v>13943.914192800001</v>
      </c>
      <c r="BC43">
        <f t="shared" si="282"/>
        <v>47.808851599999997</v>
      </c>
      <c r="BD43" s="1">
        <f t="shared" si="283"/>
        <v>13529.905002799998</v>
      </c>
      <c r="BE43">
        <f t="shared" si="284"/>
        <v>46.337220899999998</v>
      </c>
      <c r="BF43" s="1">
        <f t="shared" si="285"/>
        <v>13113.433514699998</v>
      </c>
      <c r="BG43">
        <f t="shared" si="286"/>
        <v>44.858212799999997</v>
      </c>
      <c r="BH43" s="1">
        <f t="shared" si="287"/>
        <v>12694.8742224</v>
      </c>
      <c r="BI43">
        <f t="shared" si="288"/>
        <v>43.373496500000002</v>
      </c>
      <c r="BJ43" s="1">
        <f t="shared" si="289"/>
        <v>12274.6995095</v>
      </c>
      <c r="BK43">
        <f t="shared" si="290"/>
        <v>41.884475299999998</v>
      </c>
      <c r="BL43" s="1">
        <f t="shared" si="291"/>
        <v>11853.3065099</v>
      </c>
      <c r="BM43">
        <f t="shared" si="292"/>
        <v>40.392728400000003</v>
      </c>
      <c r="BN43" s="1">
        <f t="shared" si="293"/>
        <v>11431.1421372</v>
      </c>
      <c r="BO43">
        <f t="shared" si="294"/>
        <v>38.900039800000002</v>
      </c>
      <c r="BP43" s="1">
        <f t="shared" si="295"/>
        <v>11008.7112634</v>
      </c>
      <c r="BQ43">
        <f t="shared" si="296"/>
        <v>37.408112299999999</v>
      </c>
      <c r="BR43" s="1">
        <f t="shared" si="297"/>
        <v>10586.495780899999</v>
      </c>
      <c r="BS43">
        <f t="shared" si="298"/>
        <v>35.918872299999997</v>
      </c>
      <c r="BT43" s="1">
        <f t="shared" si="299"/>
        <v>10165.040860899999</v>
      </c>
      <c r="BU43">
        <f t="shared" si="300"/>
        <v>34.434071400000001</v>
      </c>
      <c r="BV43" s="1">
        <f t="shared" si="301"/>
        <v>9744.8422062000009</v>
      </c>
      <c r="BW43">
        <f t="shared" si="302"/>
        <v>32.955664200000001</v>
      </c>
      <c r="BX43" s="1">
        <f t="shared" si="303"/>
        <v>9326.4529686000005</v>
      </c>
      <c r="BY43">
        <f t="shared" si="304"/>
        <v>31.485932999999999</v>
      </c>
      <c r="BZ43" s="1">
        <f t="shared" si="305"/>
        <v>8910.5190390000007</v>
      </c>
      <c r="CA43">
        <f t="shared" si="306"/>
        <v>30.026510900000002</v>
      </c>
      <c r="CB43" s="1">
        <f t="shared" si="307"/>
        <v>8497.5025846999997</v>
      </c>
      <c r="CC43">
        <f t="shared" si="308"/>
        <v>28.579470000000001</v>
      </c>
      <c r="CD43" s="1">
        <f t="shared" si="309"/>
        <v>8087.9900100000004</v>
      </c>
      <c r="CE43">
        <f t="shared" si="310"/>
        <v>27.147531600000001</v>
      </c>
      <c r="CF43" s="1">
        <f t="shared" si="311"/>
        <v>7682.7514428000004</v>
      </c>
      <c r="CG43">
        <f t="shared" si="312"/>
        <v>25.732023000000002</v>
      </c>
      <c r="CH43" s="1">
        <f t="shared" si="313"/>
        <v>7282.1625090000007</v>
      </c>
      <c r="CI43">
        <f t="shared" si="314"/>
        <v>24.3350179</v>
      </c>
      <c r="CJ43" s="1">
        <f t="shared" si="315"/>
        <v>6886.8100656999995</v>
      </c>
      <c r="CK43">
        <f t="shared" si="316"/>
        <v>22.959706000000001</v>
      </c>
      <c r="CL43" s="1">
        <f t="shared" si="317"/>
        <v>6497.5967980000005</v>
      </c>
      <c r="CM43">
        <f t="shared" si="318"/>
        <v>21.606971900000001</v>
      </c>
      <c r="CN43" s="1">
        <f t="shared" si="319"/>
        <v>6114.7730477000005</v>
      </c>
      <c r="CO43">
        <f t="shared" si="320"/>
        <v>20.278739999999999</v>
      </c>
      <c r="CP43" s="1">
        <f t="shared" si="321"/>
        <v>5738.8834199999992</v>
      </c>
      <c r="CQ43">
        <f t="shared" si="322"/>
        <v>18.978621199999999</v>
      </c>
      <c r="CR43" s="1">
        <f t="shared" si="323"/>
        <v>5370.9497996</v>
      </c>
      <c r="CS43">
        <f t="shared" si="324"/>
        <v>17.706917700000002</v>
      </c>
      <c r="CT43" s="1">
        <f t="shared" si="325"/>
        <v>5011.0577091000005</v>
      </c>
      <c r="CU43">
        <f t="shared" si="326"/>
        <v>16.465366</v>
      </c>
      <c r="CV43" s="1">
        <f t="shared" si="327"/>
        <v>4659.6985779999995</v>
      </c>
      <c r="CW43">
        <f t="shared" si="328"/>
        <v>15.2575263</v>
      </c>
      <c r="CX43" s="1">
        <f t="shared" si="329"/>
        <v>4317.8799429000001</v>
      </c>
      <c r="CY43">
        <f t="shared" si="330"/>
        <v>14.083344200000001</v>
      </c>
      <c r="CZ43" s="1">
        <f t="shared" si="331"/>
        <v>3985.5864086000006</v>
      </c>
      <c r="DA43">
        <f t="shared" si="332"/>
        <v>12.9440907</v>
      </c>
      <c r="DB43" s="1">
        <f t="shared" si="333"/>
        <v>3663.1776681000001</v>
      </c>
      <c r="DC43">
        <f t="shared" si="334"/>
        <v>11.842967700000001</v>
      </c>
      <c r="DD43" s="1">
        <f t="shared" si="335"/>
        <v>3351.5598591000003</v>
      </c>
      <c r="DE43">
        <f t="shared" si="336"/>
        <v>10.77952</v>
      </c>
      <c r="DF43" s="1">
        <f t="shared" si="337"/>
        <v>3050.6041599999999</v>
      </c>
      <c r="DG43">
        <f t="shared" si="338"/>
        <v>9.7542763000000008</v>
      </c>
      <c r="DH43" s="1">
        <f t="shared" si="339"/>
        <v>2760.4601929</v>
      </c>
      <c r="DI43">
        <f t="shared" si="340"/>
        <v>8.7697102000000005</v>
      </c>
      <c r="DJ43" s="1">
        <f t="shared" si="341"/>
        <v>2481.8279865999998</v>
      </c>
      <c r="DK43">
        <f>'% Surv'!D78</f>
        <v>7.8247863000000004</v>
      </c>
      <c r="DL43" s="1">
        <f t="shared" si="342"/>
        <v>2214.4145229000001</v>
      </c>
      <c r="DM43">
        <f>'% Surv'!D79</f>
        <v>6.9189258000000002</v>
      </c>
      <c r="DN43" s="1">
        <f t="shared" si="343"/>
        <v>1958.0560014</v>
      </c>
      <c r="DO43" s="4">
        <f t="shared" si="346"/>
        <v>6.0533237</v>
      </c>
      <c r="DP43" s="1">
        <f t="shared" si="344"/>
        <v>1713.0906070999999</v>
      </c>
      <c r="DQ43">
        <f t="shared" si="345"/>
        <v>78</v>
      </c>
    </row>
    <row r="44" spans="1:121" ht="15" x14ac:dyDescent="0.25">
      <c r="A44">
        <v>369.1</v>
      </c>
      <c r="B44">
        <f t="shared" si="233"/>
        <v>1938</v>
      </c>
      <c r="C44" s="9">
        <v>23600</v>
      </c>
      <c r="E44">
        <f t="shared" si="234"/>
        <v>81.005191600000003</v>
      </c>
      <c r="F44" s="1">
        <f t="shared" si="235"/>
        <v>19117.2252176</v>
      </c>
      <c r="G44">
        <f t="shared" si="236"/>
        <v>79.925382299999995</v>
      </c>
      <c r="H44" s="1">
        <f t="shared" si="237"/>
        <v>18862.390222800001</v>
      </c>
      <c r="I44">
        <f t="shared" si="238"/>
        <v>78.832689999999999</v>
      </c>
      <c r="J44" s="1">
        <f t="shared" si="239"/>
        <v>18604.51484</v>
      </c>
      <c r="K44">
        <f t="shared" si="240"/>
        <v>77.725669800000006</v>
      </c>
      <c r="L44" s="1">
        <f t="shared" si="241"/>
        <v>18343.258072799999</v>
      </c>
      <c r="M44">
        <f t="shared" si="242"/>
        <v>76.604530199999999</v>
      </c>
      <c r="N44" s="1">
        <f t="shared" si="243"/>
        <v>18078.669127199999</v>
      </c>
      <c r="O44">
        <f t="shared" si="244"/>
        <v>75.468735800000005</v>
      </c>
      <c r="P44" s="1">
        <f t="shared" si="245"/>
        <v>17810.621648799999</v>
      </c>
      <c r="Q44">
        <f t="shared" si="246"/>
        <v>74.316868099999994</v>
      </c>
      <c r="R44" s="1">
        <f t="shared" si="247"/>
        <v>17538.7808716</v>
      </c>
      <c r="S44">
        <f t="shared" si="248"/>
        <v>73.149243999999996</v>
      </c>
      <c r="T44" s="1">
        <f t="shared" si="249"/>
        <v>17263.221583999999</v>
      </c>
      <c r="U44">
        <f t="shared" si="250"/>
        <v>71.965511899999996</v>
      </c>
      <c r="V44" s="1">
        <f t="shared" si="251"/>
        <v>16983.860808400001</v>
      </c>
      <c r="W44">
        <f t="shared" si="252"/>
        <v>70.764445600000002</v>
      </c>
      <c r="X44" s="1">
        <f t="shared" si="253"/>
        <v>16700.409161600001</v>
      </c>
      <c r="Y44">
        <f t="shared" si="254"/>
        <v>69.546444399999999</v>
      </c>
      <c r="Z44" s="1">
        <f t="shared" si="255"/>
        <v>16412.960878400001</v>
      </c>
      <c r="AA44">
        <f t="shared" si="256"/>
        <v>68.311433699999995</v>
      </c>
      <c r="AB44" s="1">
        <f t="shared" si="257"/>
        <v>16121.498353199999</v>
      </c>
      <c r="AC44">
        <f t="shared" si="258"/>
        <v>67.058434000000005</v>
      </c>
      <c r="AD44" s="1">
        <f t="shared" si="259"/>
        <v>15825.790424000001</v>
      </c>
      <c r="AE44">
        <f t="shared" si="260"/>
        <v>65.787980500000003</v>
      </c>
      <c r="AF44" s="1">
        <f t="shared" si="261"/>
        <v>15525.963398000002</v>
      </c>
      <c r="AG44">
        <f t="shared" si="262"/>
        <v>64.500305100000006</v>
      </c>
      <c r="AH44" s="1">
        <f t="shared" si="263"/>
        <v>15222.072003600002</v>
      </c>
      <c r="AI44">
        <f t="shared" si="264"/>
        <v>63.194755299999997</v>
      </c>
      <c r="AJ44" s="1">
        <f t="shared" si="265"/>
        <v>14913.962250799999</v>
      </c>
      <c r="AK44">
        <f t="shared" si="266"/>
        <v>61.871990199999999</v>
      </c>
      <c r="AL44" s="1">
        <f t="shared" si="267"/>
        <v>14601.7896872</v>
      </c>
      <c r="AM44">
        <f t="shared" si="268"/>
        <v>60.5325828</v>
      </c>
      <c r="AN44" s="1">
        <f t="shared" si="269"/>
        <v>14285.6895408</v>
      </c>
      <c r="AO44">
        <f t="shared" si="270"/>
        <v>59.176278600000003</v>
      </c>
      <c r="AP44" s="1">
        <f t="shared" si="271"/>
        <v>13965.6017496</v>
      </c>
      <c r="AQ44">
        <f t="shared" si="272"/>
        <v>57.803850699999998</v>
      </c>
      <c r="AR44" s="1">
        <f t="shared" si="273"/>
        <v>13641.708765199999</v>
      </c>
      <c r="AS44">
        <f t="shared" si="272"/>
        <v>56.416204200000003</v>
      </c>
      <c r="AT44" s="1">
        <f t="shared" si="273"/>
        <v>13314.224191199999</v>
      </c>
      <c r="AU44">
        <f t="shared" si="274"/>
        <v>55.013514200000003</v>
      </c>
      <c r="AV44" s="1">
        <f t="shared" si="275"/>
        <v>12983.189351200001</v>
      </c>
      <c r="AW44">
        <f t="shared" si="276"/>
        <v>53.596708100000001</v>
      </c>
      <c r="AX44" s="1">
        <f t="shared" si="277"/>
        <v>12648.823111600001</v>
      </c>
      <c r="AY44">
        <f t="shared" si="278"/>
        <v>52.167002799999999</v>
      </c>
      <c r="AZ44" s="1">
        <f t="shared" si="279"/>
        <v>12311.412660800001</v>
      </c>
      <c r="BA44">
        <f t="shared" si="280"/>
        <v>50.724985599999997</v>
      </c>
      <c r="BB44" s="1">
        <f t="shared" si="281"/>
        <v>11971.0966016</v>
      </c>
      <c r="BC44">
        <f t="shared" si="282"/>
        <v>49.271781599999997</v>
      </c>
      <c r="BD44" s="1">
        <f t="shared" si="283"/>
        <v>11628.140457599999</v>
      </c>
      <c r="BE44">
        <f t="shared" si="284"/>
        <v>47.808851599999997</v>
      </c>
      <c r="BF44" s="1">
        <f t="shared" si="285"/>
        <v>11282.888977599998</v>
      </c>
      <c r="BG44">
        <f t="shared" si="286"/>
        <v>46.337220899999998</v>
      </c>
      <c r="BH44" s="1">
        <f t="shared" si="287"/>
        <v>10935.584132399999</v>
      </c>
      <c r="BI44">
        <f t="shared" si="288"/>
        <v>44.858212799999997</v>
      </c>
      <c r="BJ44" s="1">
        <f t="shared" si="289"/>
        <v>10586.538220799999</v>
      </c>
      <c r="BK44">
        <f t="shared" si="290"/>
        <v>43.373496500000002</v>
      </c>
      <c r="BL44" s="1">
        <f t="shared" si="291"/>
        <v>10236.145173999999</v>
      </c>
      <c r="BM44">
        <f t="shared" si="292"/>
        <v>41.884475299999998</v>
      </c>
      <c r="BN44" s="1">
        <f t="shared" si="293"/>
        <v>9884.7361708000008</v>
      </c>
      <c r="BO44">
        <f t="shared" si="294"/>
        <v>40.392728400000003</v>
      </c>
      <c r="BP44" s="1">
        <f t="shared" si="295"/>
        <v>9532.6839024000001</v>
      </c>
      <c r="BQ44">
        <f t="shared" si="296"/>
        <v>38.900039800000002</v>
      </c>
      <c r="BR44" s="1">
        <f t="shared" si="297"/>
        <v>9180.4093928000002</v>
      </c>
      <c r="BS44">
        <f t="shared" si="298"/>
        <v>37.408112299999999</v>
      </c>
      <c r="BT44" s="1">
        <f t="shared" si="299"/>
        <v>8828.3145027999999</v>
      </c>
      <c r="BU44">
        <f t="shared" si="300"/>
        <v>35.918872299999997</v>
      </c>
      <c r="BV44" s="1">
        <f t="shared" si="301"/>
        <v>8476.8538628000006</v>
      </c>
      <c r="BW44">
        <f t="shared" si="302"/>
        <v>34.434071400000001</v>
      </c>
      <c r="BX44" s="1">
        <f t="shared" si="303"/>
        <v>8126.4408504000003</v>
      </c>
      <c r="BY44">
        <f t="shared" si="304"/>
        <v>32.955664200000001</v>
      </c>
      <c r="BZ44" s="1">
        <f t="shared" si="305"/>
        <v>7777.5367512000003</v>
      </c>
      <c r="CA44">
        <f t="shared" si="306"/>
        <v>31.485932999999999</v>
      </c>
      <c r="CB44" s="1">
        <f t="shared" si="307"/>
        <v>7430.6801879999994</v>
      </c>
      <c r="CC44">
        <f t="shared" si="308"/>
        <v>30.026510900000002</v>
      </c>
      <c r="CD44" s="1">
        <f t="shared" si="309"/>
        <v>7086.2565724000006</v>
      </c>
      <c r="CE44">
        <f t="shared" si="310"/>
        <v>28.579470000000001</v>
      </c>
      <c r="CF44" s="1">
        <f t="shared" si="311"/>
        <v>6744.7549199999994</v>
      </c>
      <c r="CG44">
        <f t="shared" si="312"/>
        <v>27.147531600000001</v>
      </c>
      <c r="CH44" s="1">
        <f t="shared" si="313"/>
        <v>6406.8174575999992</v>
      </c>
      <c r="CI44">
        <f t="shared" si="314"/>
        <v>25.732023000000002</v>
      </c>
      <c r="CJ44" s="1">
        <f t="shared" si="315"/>
        <v>6072.7574279999999</v>
      </c>
      <c r="CK44">
        <f t="shared" si="316"/>
        <v>24.3350179</v>
      </c>
      <c r="CL44" s="1">
        <f t="shared" si="317"/>
        <v>5743.0642244000001</v>
      </c>
      <c r="CM44">
        <f t="shared" si="318"/>
        <v>22.959706000000001</v>
      </c>
      <c r="CN44" s="1">
        <f t="shared" si="319"/>
        <v>5418.490616</v>
      </c>
      <c r="CO44">
        <f t="shared" si="320"/>
        <v>21.606971900000001</v>
      </c>
      <c r="CP44" s="1">
        <f t="shared" si="321"/>
        <v>5099.2453684000002</v>
      </c>
      <c r="CQ44">
        <f t="shared" si="322"/>
        <v>20.278739999999999</v>
      </c>
      <c r="CR44" s="1">
        <f t="shared" si="323"/>
        <v>4785.7826399999994</v>
      </c>
      <c r="CS44">
        <f t="shared" si="324"/>
        <v>18.978621199999999</v>
      </c>
      <c r="CT44" s="1">
        <f t="shared" si="325"/>
        <v>4478.9546031999998</v>
      </c>
      <c r="CU44">
        <f t="shared" si="326"/>
        <v>17.706917700000002</v>
      </c>
      <c r="CV44" s="1">
        <f t="shared" si="327"/>
        <v>4178.8325772000007</v>
      </c>
      <c r="CW44">
        <f t="shared" si="328"/>
        <v>16.465366</v>
      </c>
      <c r="CX44" s="1">
        <f t="shared" si="329"/>
        <v>3885.826376</v>
      </c>
      <c r="CY44">
        <f t="shared" si="330"/>
        <v>15.2575263</v>
      </c>
      <c r="CZ44" s="1">
        <f t="shared" si="331"/>
        <v>3600.7762067999997</v>
      </c>
      <c r="DA44">
        <f t="shared" si="332"/>
        <v>14.083344200000001</v>
      </c>
      <c r="DB44" s="1">
        <f t="shared" si="333"/>
        <v>3323.6692312</v>
      </c>
      <c r="DC44">
        <f t="shared" si="334"/>
        <v>12.9440907</v>
      </c>
      <c r="DD44" s="1">
        <f t="shared" si="335"/>
        <v>3054.8054051999998</v>
      </c>
      <c r="DE44">
        <f t="shared" si="336"/>
        <v>11.842967700000001</v>
      </c>
      <c r="DF44" s="1">
        <f t="shared" si="337"/>
        <v>2794.9403772000001</v>
      </c>
      <c r="DG44">
        <f t="shared" si="338"/>
        <v>10.77952</v>
      </c>
      <c r="DH44" s="1">
        <f t="shared" si="339"/>
        <v>2543.9667199999999</v>
      </c>
      <c r="DI44">
        <f t="shared" si="340"/>
        <v>9.7542763000000008</v>
      </c>
      <c r="DJ44" s="1">
        <f t="shared" si="341"/>
        <v>2302.0092067999999</v>
      </c>
      <c r="DK44">
        <f>'% Surv'!D77</f>
        <v>8.7697102000000005</v>
      </c>
      <c r="DL44" s="1">
        <f t="shared" si="342"/>
        <v>2069.6516071999999</v>
      </c>
      <c r="DM44">
        <f>'% Surv'!D78</f>
        <v>7.8247863000000004</v>
      </c>
      <c r="DN44" s="1">
        <f t="shared" si="343"/>
        <v>1846.6495668</v>
      </c>
      <c r="DO44" s="4">
        <f t="shared" si="346"/>
        <v>6.9189258000000002</v>
      </c>
      <c r="DP44" s="1">
        <f t="shared" si="344"/>
        <v>1632.8664887999998</v>
      </c>
      <c r="DQ44">
        <f t="shared" si="345"/>
        <v>77</v>
      </c>
    </row>
    <row r="45" spans="1:121" ht="15" x14ac:dyDescent="0.25">
      <c r="A45">
        <v>369.1</v>
      </c>
      <c r="B45">
        <f t="shared" si="233"/>
        <v>1939</v>
      </c>
      <c r="C45" s="9">
        <v>19500</v>
      </c>
      <c r="E45">
        <f t="shared" si="234"/>
        <v>82.072732799999997</v>
      </c>
      <c r="F45" s="1">
        <f t="shared" si="235"/>
        <v>16004.182896</v>
      </c>
      <c r="G45">
        <f t="shared" si="236"/>
        <v>81.005191600000003</v>
      </c>
      <c r="H45" s="1">
        <f t="shared" si="237"/>
        <v>15796.012362000001</v>
      </c>
      <c r="I45">
        <f t="shared" si="238"/>
        <v>79.925382299999995</v>
      </c>
      <c r="J45" s="1">
        <f t="shared" si="239"/>
        <v>15585.449548499999</v>
      </c>
      <c r="K45">
        <f t="shared" si="240"/>
        <v>78.832689999999999</v>
      </c>
      <c r="L45" s="1">
        <f t="shared" si="241"/>
        <v>15372.37455</v>
      </c>
      <c r="M45">
        <f t="shared" si="242"/>
        <v>77.725669800000006</v>
      </c>
      <c r="N45" s="1">
        <f t="shared" si="243"/>
        <v>15156.505611</v>
      </c>
      <c r="O45">
        <f t="shared" si="244"/>
        <v>76.604530199999999</v>
      </c>
      <c r="P45" s="1">
        <f t="shared" si="245"/>
        <v>14937.883389000001</v>
      </c>
      <c r="Q45">
        <f t="shared" si="246"/>
        <v>75.468735800000005</v>
      </c>
      <c r="R45" s="1">
        <f t="shared" si="247"/>
        <v>14716.403481000001</v>
      </c>
      <c r="S45">
        <f t="shared" si="248"/>
        <v>74.316868099999994</v>
      </c>
      <c r="T45" s="1">
        <f t="shared" si="249"/>
        <v>14491.789279499999</v>
      </c>
      <c r="U45">
        <f t="shared" si="250"/>
        <v>73.149243999999996</v>
      </c>
      <c r="V45" s="1">
        <f t="shared" si="251"/>
        <v>14264.102579999999</v>
      </c>
      <c r="W45">
        <f t="shared" si="252"/>
        <v>71.965511899999996</v>
      </c>
      <c r="X45" s="1">
        <f t="shared" si="253"/>
        <v>14033.274820500001</v>
      </c>
      <c r="Y45">
        <f t="shared" si="254"/>
        <v>70.764445600000002</v>
      </c>
      <c r="Z45" s="1">
        <f t="shared" si="255"/>
        <v>13799.066892000001</v>
      </c>
      <c r="AA45">
        <f t="shared" si="256"/>
        <v>69.546444399999999</v>
      </c>
      <c r="AB45" s="1">
        <f t="shared" si="257"/>
        <v>13561.556658000001</v>
      </c>
      <c r="AC45">
        <f t="shared" si="258"/>
        <v>68.311433699999995</v>
      </c>
      <c r="AD45" s="1">
        <f t="shared" si="259"/>
        <v>13320.7295715</v>
      </c>
      <c r="AE45">
        <f t="shared" si="260"/>
        <v>67.058434000000005</v>
      </c>
      <c r="AF45" s="1">
        <f t="shared" si="261"/>
        <v>13076.394630000003</v>
      </c>
      <c r="AG45">
        <f t="shared" si="262"/>
        <v>65.787980500000003</v>
      </c>
      <c r="AH45" s="1">
        <f t="shared" si="263"/>
        <v>12828.6561975</v>
      </c>
      <c r="AI45">
        <f t="shared" si="264"/>
        <v>64.500305100000006</v>
      </c>
      <c r="AJ45" s="1">
        <f t="shared" si="265"/>
        <v>12577.559494500001</v>
      </c>
      <c r="AK45">
        <f t="shared" si="266"/>
        <v>63.194755299999997</v>
      </c>
      <c r="AL45" s="1">
        <f t="shared" si="267"/>
        <v>12322.9772835</v>
      </c>
      <c r="AM45">
        <f t="shared" si="268"/>
        <v>61.871990199999999</v>
      </c>
      <c r="AN45" s="1">
        <f t="shared" si="269"/>
        <v>12065.038089000001</v>
      </c>
      <c r="AO45">
        <f t="shared" si="270"/>
        <v>60.5325828</v>
      </c>
      <c r="AP45" s="1">
        <f t="shared" si="271"/>
        <v>11803.853646</v>
      </c>
      <c r="AQ45">
        <f t="shared" si="272"/>
        <v>59.176278600000003</v>
      </c>
      <c r="AR45" s="1">
        <f t="shared" si="273"/>
        <v>11539.374327</v>
      </c>
      <c r="AS45">
        <f t="shared" si="272"/>
        <v>57.803850699999998</v>
      </c>
      <c r="AT45" s="1">
        <f t="shared" si="273"/>
        <v>11271.7508865</v>
      </c>
      <c r="AU45">
        <f t="shared" si="274"/>
        <v>56.416204200000003</v>
      </c>
      <c r="AV45" s="1">
        <f t="shared" si="275"/>
        <v>11001.159819</v>
      </c>
      <c r="AW45">
        <f t="shared" si="276"/>
        <v>55.013514200000003</v>
      </c>
      <c r="AX45" s="1">
        <f t="shared" si="277"/>
        <v>10727.635269000002</v>
      </c>
      <c r="AY45">
        <f t="shared" si="278"/>
        <v>53.596708100000001</v>
      </c>
      <c r="AZ45" s="1">
        <f t="shared" si="279"/>
        <v>10451.3580795</v>
      </c>
      <c r="BA45">
        <f t="shared" si="280"/>
        <v>52.167002799999999</v>
      </c>
      <c r="BB45" s="1">
        <f t="shared" si="281"/>
        <v>10172.565546</v>
      </c>
      <c r="BC45">
        <f t="shared" si="282"/>
        <v>50.724985599999997</v>
      </c>
      <c r="BD45" s="1">
        <f t="shared" si="283"/>
        <v>9891.3721919999989</v>
      </c>
      <c r="BE45">
        <f t="shared" si="284"/>
        <v>49.271781599999997</v>
      </c>
      <c r="BF45" s="1">
        <f t="shared" si="285"/>
        <v>9607.9974119999988</v>
      </c>
      <c r="BG45">
        <f t="shared" si="286"/>
        <v>47.808851599999997</v>
      </c>
      <c r="BH45" s="1">
        <f t="shared" si="287"/>
        <v>9322.7260619999997</v>
      </c>
      <c r="BI45">
        <f t="shared" si="288"/>
        <v>46.337220899999998</v>
      </c>
      <c r="BJ45" s="1">
        <f t="shared" si="289"/>
        <v>9035.7580754999999</v>
      </c>
      <c r="BK45">
        <f t="shared" si="290"/>
        <v>44.858212799999997</v>
      </c>
      <c r="BL45" s="1">
        <f t="shared" si="291"/>
        <v>8747.3514959999993</v>
      </c>
      <c r="BM45">
        <f t="shared" si="292"/>
        <v>43.373496500000002</v>
      </c>
      <c r="BN45" s="1">
        <f t="shared" si="293"/>
        <v>8457.8318175000004</v>
      </c>
      <c r="BO45">
        <f t="shared" si="294"/>
        <v>41.884475299999998</v>
      </c>
      <c r="BP45" s="1">
        <f t="shared" si="295"/>
        <v>8167.4726834999992</v>
      </c>
      <c r="BQ45">
        <f t="shared" si="296"/>
        <v>40.392728400000003</v>
      </c>
      <c r="BR45" s="1">
        <f t="shared" si="297"/>
        <v>7876.5820380000005</v>
      </c>
      <c r="BS45">
        <f t="shared" si="298"/>
        <v>38.900039800000002</v>
      </c>
      <c r="BT45" s="1">
        <f t="shared" si="299"/>
        <v>7585.5077609999998</v>
      </c>
      <c r="BU45">
        <f t="shared" si="300"/>
        <v>37.408112299999999</v>
      </c>
      <c r="BV45" s="1">
        <f t="shared" si="301"/>
        <v>7294.5818984999996</v>
      </c>
      <c r="BW45">
        <f t="shared" si="302"/>
        <v>35.918872299999997</v>
      </c>
      <c r="BX45" s="1">
        <f t="shared" si="303"/>
        <v>7004.1800984999991</v>
      </c>
      <c r="BY45">
        <f t="shared" si="304"/>
        <v>34.434071400000001</v>
      </c>
      <c r="BZ45" s="1">
        <f t="shared" si="305"/>
        <v>6714.6439230000005</v>
      </c>
      <c r="CA45">
        <f t="shared" si="306"/>
        <v>32.955664200000001</v>
      </c>
      <c r="CB45" s="1">
        <f t="shared" si="307"/>
        <v>6426.3545189999995</v>
      </c>
      <c r="CC45">
        <f t="shared" si="308"/>
        <v>31.485932999999999</v>
      </c>
      <c r="CD45" s="1">
        <f t="shared" si="309"/>
        <v>6139.7569349999994</v>
      </c>
      <c r="CE45">
        <f t="shared" si="310"/>
        <v>30.026510900000002</v>
      </c>
      <c r="CF45" s="1">
        <f t="shared" si="311"/>
        <v>5855.1696255000006</v>
      </c>
      <c r="CG45">
        <f t="shared" si="312"/>
        <v>28.579470000000001</v>
      </c>
      <c r="CH45" s="1">
        <f t="shared" si="313"/>
        <v>5572.99665</v>
      </c>
      <c r="CI45">
        <f t="shared" si="314"/>
        <v>27.147531600000001</v>
      </c>
      <c r="CJ45" s="1">
        <f t="shared" si="315"/>
        <v>5293.7686620000004</v>
      </c>
      <c r="CK45">
        <f t="shared" si="316"/>
        <v>25.732023000000002</v>
      </c>
      <c r="CL45" s="1">
        <f t="shared" si="317"/>
        <v>5017.7444850000002</v>
      </c>
      <c r="CM45">
        <f t="shared" si="318"/>
        <v>24.3350179</v>
      </c>
      <c r="CN45" s="1">
        <f t="shared" si="319"/>
        <v>4745.3284905</v>
      </c>
      <c r="CO45">
        <f t="shared" si="320"/>
        <v>22.959706000000001</v>
      </c>
      <c r="CP45" s="1">
        <f t="shared" si="321"/>
        <v>4477.1426700000002</v>
      </c>
      <c r="CQ45">
        <f t="shared" si="322"/>
        <v>21.606971900000001</v>
      </c>
      <c r="CR45" s="1">
        <f t="shared" si="323"/>
        <v>4213.3595205000001</v>
      </c>
      <c r="CS45">
        <f t="shared" si="324"/>
        <v>20.278739999999999</v>
      </c>
      <c r="CT45" s="1">
        <f t="shared" si="325"/>
        <v>3954.3543</v>
      </c>
      <c r="CU45">
        <f t="shared" si="326"/>
        <v>18.978621199999999</v>
      </c>
      <c r="CV45" s="1">
        <f t="shared" si="327"/>
        <v>3700.8311339999996</v>
      </c>
      <c r="CW45">
        <f t="shared" si="328"/>
        <v>17.706917700000002</v>
      </c>
      <c r="CX45" s="1">
        <f t="shared" si="329"/>
        <v>3452.8489515000006</v>
      </c>
      <c r="CY45">
        <f t="shared" si="330"/>
        <v>16.465366</v>
      </c>
      <c r="CZ45" s="1">
        <f t="shared" si="331"/>
        <v>3210.7463699999998</v>
      </c>
      <c r="DA45">
        <f t="shared" si="332"/>
        <v>15.2575263</v>
      </c>
      <c r="DB45" s="1">
        <f t="shared" si="333"/>
        <v>2975.2176285</v>
      </c>
      <c r="DC45">
        <f t="shared" si="334"/>
        <v>14.083344200000001</v>
      </c>
      <c r="DD45" s="1">
        <f t="shared" si="335"/>
        <v>2746.2521189999998</v>
      </c>
      <c r="DE45">
        <f t="shared" si="336"/>
        <v>12.9440907</v>
      </c>
      <c r="DF45" s="1">
        <f t="shared" si="337"/>
        <v>2524.0976865000002</v>
      </c>
      <c r="DG45">
        <f t="shared" si="338"/>
        <v>11.842967700000001</v>
      </c>
      <c r="DH45" s="1">
        <f t="shared" si="339"/>
        <v>2309.3787015000003</v>
      </c>
      <c r="DI45">
        <f t="shared" si="340"/>
        <v>10.77952</v>
      </c>
      <c r="DJ45" s="1">
        <f t="shared" si="341"/>
        <v>2102.0063999999998</v>
      </c>
      <c r="DK45">
        <f>'% Surv'!D76</f>
        <v>9.7542763000000008</v>
      </c>
      <c r="DL45" s="1">
        <f t="shared" si="342"/>
        <v>1902.0838785000003</v>
      </c>
      <c r="DM45">
        <f>'% Surv'!D77</f>
        <v>8.7697102000000005</v>
      </c>
      <c r="DN45" s="1">
        <f t="shared" si="343"/>
        <v>1710.0934890000001</v>
      </c>
      <c r="DO45" s="4">
        <f t="shared" si="346"/>
        <v>7.8247863000000004</v>
      </c>
      <c r="DP45" s="1">
        <f t="shared" si="344"/>
        <v>1525.8333285000001</v>
      </c>
      <c r="DQ45">
        <f t="shared" si="345"/>
        <v>76</v>
      </c>
    </row>
    <row r="46" spans="1:121" ht="15" x14ac:dyDescent="0.25">
      <c r="A46">
        <v>369.1</v>
      </c>
      <c r="B46">
        <f t="shared" si="233"/>
        <v>1940</v>
      </c>
      <c r="C46" s="9">
        <v>18200</v>
      </c>
      <c r="E46">
        <f t="shared" si="234"/>
        <v>83.127956699999999</v>
      </c>
      <c r="F46" s="1">
        <f t="shared" si="235"/>
        <v>15129.2881194</v>
      </c>
      <c r="G46">
        <f t="shared" si="236"/>
        <v>82.072732799999997</v>
      </c>
      <c r="H46" s="1">
        <f t="shared" si="237"/>
        <v>14937.2373696</v>
      </c>
      <c r="I46">
        <f t="shared" si="238"/>
        <v>81.005191600000003</v>
      </c>
      <c r="J46" s="1">
        <f t="shared" si="239"/>
        <v>14742.944871199999</v>
      </c>
      <c r="K46">
        <f t="shared" si="240"/>
        <v>79.925382299999995</v>
      </c>
      <c r="L46" s="1">
        <f t="shared" si="241"/>
        <v>14546.4195786</v>
      </c>
      <c r="M46">
        <f t="shared" si="242"/>
        <v>78.832689999999999</v>
      </c>
      <c r="N46" s="1">
        <f t="shared" si="243"/>
        <v>14347.549580000001</v>
      </c>
      <c r="O46">
        <f t="shared" si="244"/>
        <v>77.725669800000006</v>
      </c>
      <c r="P46" s="1">
        <f t="shared" si="245"/>
        <v>14146.071903600001</v>
      </c>
      <c r="Q46">
        <f t="shared" si="246"/>
        <v>76.604530199999999</v>
      </c>
      <c r="R46" s="1">
        <f t="shared" si="247"/>
        <v>13942.024496399999</v>
      </c>
      <c r="S46">
        <f t="shared" si="248"/>
        <v>75.468735800000005</v>
      </c>
      <c r="T46" s="1">
        <f t="shared" si="249"/>
        <v>13735.309915600001</v>
      </c>
      <c r="U46">
        <f t="shared" si="250"/>
        <v>74.316868099999994</v>
      </c>
      <c r="V46" s="1">
        <f t="shared" si="251"/>
        <v>13525.669994199998</v>
      </c>
      <c r="W46">
        <f t="shared" si="252"/>
        <v>73.149243999999996</v>
      </c>
      <c r="X46" s="1">
        <f t="shared" si="253"/>
        <v>13313.162408</v>
      </c>
      <c r="Y46">
        <f t="shared" si="254"/>
        <v>71.965511899999996</v>
      </c>
      <c r="Z46" s="1">
        <f t="shared" si="255"/>
        <v>13097.723165799998</v>
      </c>
      <c r="AA46">
        <f t="shared" si="256"/>
        <v>70.764445600000002</v>
      </c>
      <c r="AB46" s="1">
        <f t="shared" si="257"/>
        <v>12879.129099199999</v>
      </c>
      <c r="AC46">
        <f t="shared" si="258"/>
        <v>69.546444399999999</v>
      </c>
      <c r="AD46" s="1">
        <f t="shared" si="259"/>
        <v>12657.452880800001</v>
      </c>
      <c r="AE46">
        <f t="shared" si="260"/>
        <v>68.311433699999995</v>
      </c>
      <c r="AF46" s="1">
        <f t="shared" si="261"/>
        <v>12432.680933399999</v>
      </c>
      <c r="AG46">
        <f t="shared" si="262"/>
        <v>67.058434000000005</v>
      </c>
      <c r="AH46" s="1">
        <f t="shared" si="263"/>
        <v>12204.634988000002</v>
      </c>
      <c r="AI46">
        <f t="shared" si="264"/>
        <v>65.787980500000003</v>
      </c>
      <c r="AJ46" s="1">
        <f t="shared" si="265"/>
        <v>11973.412451000002</v>
      </c>
      <c r="AK46">
        <f t="shared" si="266"/>
        <v>64.500305100000006</v>
      </c>
      <c r="AL46" s="1">
        <f t="shared" si="267"/>
        <v>11739.0555282</v>
      </c>
      <c r="AM46">
        <f t="shared" si="268"/>
        <v>63.194755299999997</v>
      </c>
      <c r="AN46" s="1">
        <f t="shared" si="269"/>
        <v>11501.445464599999</v>
      </c>
      <c r="AO46">
        <f t="shared" si="270"/>
        <v>61.871990199999999</v>
      </c>
      <c r="AP46" s="1">
        <f t="shared" si="271"/>
        <v>11260.702216399999</v>
      </c>
      <c r="AQ46">
        <f t="shared" si="272"/>
        <v>60.5325828</v>
      </c>
      <c r="AR46" s="1">
        <f t="shared" si="273"/>
        <v>11016.930069599999</v>
      </c>
      <c r="AS46">
        <f t="shared" si="272"/>
        <v>59.176278600000003</v>
      </c>
      <c r="AT46" s="1">
        <f t="shared" si="273"/>
        <v>10770.0827052</v>
      </c>
      <c r="AU46">
        <f t="shared" si="274"/>
        <v>57.803850699999998</v>
      </c>
      <c r="AV46" s="1">
        <f t="shared" si="275"/>
        <v>10520.3008274</v>
      </c>
      <c r="AW46">
        <f t="shared" si="276"/>
        <v>56.416204200000003</v>
      </c>
      <c r="AX46" s="1">
        <f t="shared" si="277"/>
        <v>10267.7491644</v>
      </c>
      <c r="AY46">
        <f t="shared" si="278"/>
        <v>55.013514200000003</v>
      </c>
      <c r="AZ46" s="1">
        <f t="shared" si="279"/>
        <v>10012.459584400001</v>
      </c>
      <c r="BA46">
        <f t="shared" si="280"/>
        <v>53.596708100000001</v>
      </c>
      <c r="BB46" s="1">
        <f t="shared" si="281"/>
        <v>9754.6008741999995</v>
      </c>
      <c r="BC46">
        <f t="shared" si="282"/>
        <v>52.167002799999999</v>
      </c>
      <c r="BD46" s="1">
        <f t="shared" si="283"/>
        <v>9494.3945095999989</v>
      </c>
      <c r="BE46">
        <f t="shared" si="284"/>
        <v>50.724985599999997</v>
      </c>
      <c r="BF46" s="1">
        <f t="shared" si="285"/>
        <v>9231.947379199999</v>
      </c>
      <c r="BG46">
        <f t="shared" si="286"/>
        <v>49.271781599999997</v>
      </c>
      <c r="BH46" s="1">
        <f t="shared" si="287"/>
        <v>8967.4642511999991</v>
      </c>
      <c r="BI46">
        <f t="shared" si="288"/>
        <v>47.808851599999997</v>
      </c>
      <c r="BJ46" s="1">
        <f t="shared" si="289"/>
        <v>8701.2109911999996</v>
      </c>
      <c r="BK46">
        <f t="shared" si="290"/>
        <v>46.337220899999998</v>
      </c>
      <c r="BL46" s="1">
        <f t="shared" si="291"/>
        <v>8433.3742038</v>
      </c>
      <c r="BM46">
        <f t="shared" si="292"/>
        <v>44.858212799999997</v>
      </c>
      <c r="BN46" s="1">
        <f t="shared" si="293"/>
        <v>8164.1947295999989</v>
      </c>
      <c r="BO46">
        <f t="shared" si="294"/>
        <v>43.373496500000002</v>
      </c>
      <c r="BP46" s="1">
        <f t="shared" si="295"/>
        <v>7893.9763629999998</v>
      </c>
      <c r="BQ46">
        <f t="shared" si="296"/>
        <v>41.884475299999998</v>
      </c>
      <c r="BR46" s="1">
        <f t="shared" si="297"/>
        <v>7622.9745045999998</v>
      </c>
      <c r="BS46">
        <f t="shared" si="298"/>
        <v>40.392728400000003</v>
      </c>
      <c r="BT46" s="1">
        <f t="shared" si="299"/>
        <v>7351.4765688000007</v>
      </c>
      <c r="BU46">
        <f t="shared" si="300"/>
        <v>38.900039800000002</v>
      </c>
      <c r="BV46" s="1">
        <f t="shared" si="301"/>
        <v>7079.8072436000002</v>
      </c>
      <c r="BW46">
        <f t="shared" si="302"/>
        <v>37.408112299999999</v>
      </c>
      <c r="BX46" s="1">
        <f t="shared" si="303"/>
        <v>6808.2764385999999</v>
      </c>
      <c r="BY46">
        <f t="shared" si="304"/>
        <v>35.918872299999997</v>
      </c>
      <c r="BZ46" s="1">
        <f t="shared" si="305"/>
        <v>6537.2347585999987</v>
      </c>
      <c r="CA46">
        <f t="shared" si="306"/>
        <v>34.434071400000001</v>
      </c>
      <c r="CB46" s="1">
        <f t="shared" si="307"/>
        <v>6267.0009947999997</v>
      </c>
      <c r="CC46">
        <f t="shared" si="308"/>
        <v>32.955664200000001</v>
      </c>
      <c r="CD46" s="1">
        <f t="shared" si="309"/>
        <v>5997.9308843999997</v>
      </c>
      <c r="CE46">
        <f t="shared" si="310"/>
        <v>31.485932999999999</v>
      </c>
      <c r="CF46" s="1">
        <f t="shared" si="311"/>
        <v>5730.4398060000003</v>
      </c>
      <c r="CG46">
        <f t="shared" si="312"/>
        <v>30.026510900000002</v>
      </c>
      <c r="CH46" s="1">
        <f t="shared" si="313"/>
        <v>5464.8249838000002</v>
      </c>
      <c r="CI46">
        <f t="shared" si="314"/>
        <v>28.579470000000001</v>
      </c>
      <c r="CJ46" s="1">
        <f t="shared" si="315"/>
        <v>5201.4635399999997</v>
      </c>
      <c r="CK46">
        <f t="shared" si="316"/>
        <v>27.147531600000001</v>
      </c>
      <c r="CL46" s="1">
        <f t="shared" si="317"/>
        <v>4940.8507511999996</v>
      </c>
      <c r="CM46">
        <f t="shared" si="318"/>
        <v>25.732023000000002</v>
      </c>
      <c r="CN46" s="1">
        <f t="shared" si="319"/>
        <v>4683.2281860000003</v>
      </c>
      <c r="CO46">
        <f t="shared" si="320"/>
        <v>24.3350179</v>
      </c>
      <c r="CP46" s="1">
        <f t="shared" si="321"/>
        <v>4428.9732578000003</v>
      </c>
      <c r="CQ46">
        <f t="shared" si="322"/>
        <v>22.959706000000001</v>
      </c>
      <c r="CR46" s="1">
        <f t="shared" si="323"/>
        <v>4178.6664920000003</v>
      </c>
      <c r="CS46">
        <f t="shared" si="324"/>
        <v>21.606971900000001</v>
      </c>
      <c r="CT46" s="1">
        <f t="shared" si="325"/>
        <v>3932.4688858000004</v>
      </c>
      <c r="CU46">
        <f t="shared" si="326"/>
        <v>20.278739999999999</v>
      </c>
      <c r="CV46" s="1">
        <f t="shared" si="327"/>
        <v>3690.7306799999997</v>
      </c>
      <c r="CW46">
        <f t="shared" si="328"/>
        <v>18.978621199999999</v>
      </c>
      <c r="CX46" s="1">
        <f t="shared" si="329"/>
        <v>3454.1090583999994</v>
      </c>
      <c r="CY46">
        <f t="shared" si="330"/>
        <v>17.706917700000002</v>
      </c>
      <c r="CZ46" s="1">
        <f t="shared" si="331"/>
        <v>3222.6590214000003</v>
      </c>
      <c r="DA46">
        <f t="shared" si="332"/>
        <v>16.465366</v>
      </c>
      <c r="DB46" s="1">
        <f t="shared" si="333"/>
        <v>2996.6966119999997</v>
      </c>
      <c r="DC46">
        <f t="shared" si="334"/>
        <v>15.2575263</v>
      </c>
      <c r="DD46" s="1">
        <f t="shared" si="335"/>
        <v>2776.8697866000002</v>
      </c>
      <c r="DE46">
        <f t="shared" si="336"/>
        <v>14.083344200000001</v>
      </c>
      <c r="DF46" s="1">
        <f t="shared" si="337"/>
        <v>2563.1686444000002</v>
      </c>
      <c r="DG46">
        <f t="shared" si="338"/>
        <v>12.9440907</v>
      </c>
      <c r="DH46" s="1">
        <f t="shared" si="339"/>
        <v>2355.8245074000001</v>
      </c>
      <c r="DI46">
        <f t="shared" si="340"/>
        <v>11.842967700000001</v>
      </c>
      <c r="DJ46" s="1">
        <f t="shared" si="341"/>
        <v>2155.4201214</v>
      </c>
      <c r="DK46">
        <f>'% Surv'!D75</f>
        <v>10.77952</v>
      </c>
      <c r="DL46" s="1">
        <f t="shared" si="342"/>
        <v>1961.87264</v>
      </c>
      <c r="DM46">
        <f>'% Surv'!D76</f>
        <v>9.7542763000000008</v>
      </c>
      <c r="DN46" s="1">
        <f t="shared" si="343"/>
        <v>1775.2782866000002</v>
      </c>
      <c r="DO46" s="4">
        <f t="shared" si="346"/>
        <v>8.7697102000000005</v>
      </c>
      <c r="DP46" s="1">
        <f t="shared" si="344"/>
        <v>1596.0872564000001</v>
      </c>
      <c r="DQ46">
        <f t="shared" si="345"/>
        <v>75</v>
      </c>
    </row>
    <row r="47" spans="1:121" ht="15" x14ac:dyDescent="0.25">
      <c r="A47">
        <v>369.1</v>
      </c>
      <c r="B47">
        <f t="shared" si="233"/>
        <v>1941</v>
      </c>
      <c r="C47" s="9">
        <v>18800</v>
      </c>
      <c r="E47">
        <f t="shared" si="234"/>
        <v>84.172101600000005</v>
      </c>
      <c r="F47" s="1">
        <f t="shared" si="235"/>
        <v>15824.355100800001</v>
      </c>
      <c r="G47">
        <f t="shared" si="236"/>
        <v>83.127956699999999</v>
      </c>
      <c r="H47" s="1">
        <f t="shared" si="237"/>
        <v>15628.055859600001</v>
      </c>
      <c r="I47">
        <f t="shared" si="238"/>
        <v>82.072732799999997</v>
      </c>
      <c r="J47" s="1">
        <f t="shared" si="239"/>
        <v>15429.673766399999</v>
      </c>
      <c r="K47">
        <f t="shared" si="240"/>
        <v>81.005191600000003</v>
      </c>
      <c r="L47" s="1">
        <f t="shared" si="241"/>
        <v>15228.976020800001</v>
      </c>
      <c r="M47">
        <f t="shared" si="242"/>
        <v>79.925382299999995</v>
      </c>
      <c r="N47" s="1">
        <f t="shared" si="243"/>
        <v>15025.971872399999</v>
      </c>
      <c r="O47">
        <f t="shared" si="244"/>
        <v>78.832689999999999</v>
      </c>
      <c r="P47" s="1">
        <f t="shared" si="245"/>
        <v>14820.54572</v>
      </c>
      <c r="Q47">
        <f t="shared" si="246"/>
        <v>77.725669800000006</v>
      </c>
      <c r="R47" s="1">
        <f t="shared" si="247"/>
        <v>14612.425922400002</v>
      </c>
      <c r="S47">
        <f t="shared" si="248"/>
        <v>76.604530199999999</v>
      </c>
      <c r="T47" s="1">
        <f t="shared" si="249"/>
        <v>14401.651677600001</v>
      </c>
      <c r="U47">
        <f t="shared" si="250"/>
        <v>75.468735800000005</v>
      </c>
      <c r="V47" s="1">
        <f t="shared" si="251"/>
        <v>14188.122330400001</v>
      </c>
      <c r="W47">
        <f t="shared" si="252"/>
        <v>74.316868099999994</v>
      </c>
      <c r="X47" s="1">
        <f t="shared" si="253"/>
        <v>13971.5712028</v>
      </c>
      <c r="Y47">
        <f t="shared" si="254"/>
        <v>73.149243999999996</v>
      </c>
      <c r="Z47" s="1">
        <f t="shared" si="255"/>
        <v>13752.057871999999</v>
      </c>
      <c r="AA47">
        <f t="shared" si="256"/>
        <v>71.965511899999996</v>
      </c>
      <c r="AB47" s="1">
        <f t="shared" si="257"/>
        <v>13529.5162372</v>
      </c>
      <c r="AC47">
        <f t="shared" si="258"/>
        <v>70.764445600000002</v>
      </c>
      <c r="AD47" s="1">
        <f t="shared" si="259"/>
        <v>13303.7157728</v>
      </c>
      <c r="AE47">
        <f t="shared" si="260"/>
        <v>69.546444399999999</v>
      </c>
      <c r="AF47" s="1">
        <f t="shared" si="261"/>
        <v>13074.731547199999</v>
      </c>
      <c r="AG47">
        <f t="shared" si="262"/>
        <v>68.311433699999995</v>
      </c>
      <c r="AH47" s="1">
        <f t="shared" si="263"/>
        <v>12842.549535599997</v>
      </c>
      <c r="AI47">
        <f t="shared" si="264"/>
        <v>67.058434000000005</v>
      </c>
      <c r="AJ47" s="1">
        <f t="shared" si="265"/>
        <v>12606.985592000001</v>
      </c>
      <c r="AK47">
        <f t="shared" si="266"/>
        <v>65.787980500000003</v>
      </c>
      <c r="AL47" s="1">
        <f t="shared" si="267"/>
        <v>12368.140334000002</v>
      </c>
      <c r="AM47">
        <f t="shared" si="268"/>
        <v>64.500305100000006</v>
      </c>
      <c r="AN47" s="1">
        <f t="shared" si="269"/>
        <v>12126.057358800001</v>
      </c>
      <c r="AO47">
        <f t="shared" si="270"/>
        <v>63.194755299999997</v>
      </c>
      <c r="AP47" s="1">
        <f t="shared" si="271"/>
        <v>11880.613996399999</v>
      </c>
      <c r="AQ47">
        <f t="shared" si="272"/>
        <v>61.871990199999999</v>
      </c>
      <c r="AR47" s="1">
        <f t="shared" si="273"/>
        <v>11631.934157600001</v>
      </c>
      <c r="AS47">
        <f t="shared" si="272"/>
        <v>60.5325828</v>
      </c>
      <c r="AT47" s="1">
        <f t="shared" si="273"/>
        <v>11380.1255664</v>
      </c>
      <c r="AU47">
        <f t="shared" si="274"/>
        <v>59.176278600000003</v>
      </c>
      <c r="AV47" s="1">
        <f t="shared" si="275"/>
        <v>11125.1403768</v>
      </c>
      <c r="AW47">
        <f t="shared" si="276"/>
        <v>57.803850699999998</v>
      </c>
      <c r="AX47" s="1">
        <f t="shared" si="277"/>
        <v>10867.123931599999</v>
      </c>
      <c r="AY47">
        <f t="shared" si="278"/>
        <v>56.416204200000003</v>
      </c>
      <c r="AZ47" s="1">
        <f t="shared" si="279"/>
        <v>10606.246389600001</v>
      </c>
      <c r="BA47">
        <f t="shared" si="280"/>
        <v>55.013514200000003</v>
      </c>
      <c r="BB47" s="1">
        <f t="shared" si="281"/>
        <v>10342.540669600001</v>
      </c>
      <c r="BC47">
        <f t="shared" si="282"/>
        <v>53.596708100000001</v>
      </c>
      <c r="BD47" s="1">
        <f t="shared" si="283"/>
        <v>10076.181122800001</v>
      </c>
      <c r="BE47">
        <f t="shared" si="284"/>
        <v>52.167002799999999</v>
      </c>
      <c r="BF47" s="1">
        <f t="shared" si="285"/>
        <v>9807.3965263999999</v>
      </c>
      <c r="BG47">
        <f t="shared" si="286"/>
        <v>50.724985599999997</v>
      </c>
      <c r="BH47" s="1">
        <f t="shared" si="287"/>
        <v>9536.2972927999999</v>
      </c>
      <c r="BI47">
        <f t="shared" si="288"/>
        <v>49.271781599999997</v>
      </c>
      <c r="BJ47" s="1">
        <f t="shared" si="289"/>
        <v>9263.0949407999997</v>
      </c>
      <c r="BK47">
        <f t="shared" si="290"/>
        <v>47.808851599999997</v>
      </c>
      <c r="BL47" s="1">
        <f t="shared" si="291"/>
        <v>8988.0641008000002</v>
      </c>
      <c r="BM47">
        <f t="shared" si="292"/>
        <v>46.337220899999998</v>
      </c>
      <c r="BN47" s="1">
        <f t="shared" si="293"/>
        <v>8711.3975291999996</v>
      </c>
      <c r="BO47">
        <f t="shared" si="294"/>
        <v>44.858212799999997</v>
      </c>
      <c r="BP47" s="1">
        <f t="shared" si="295"/>
        <v>8433.3440063999988</v>
      </c>
      <c r="BQ47">
        <f t="shared" si="296"/>
        <v>43.373496500000002</v>
      </c>
      <c r="BR47" s="1">
        <f t="shared" si="297"/>
        <v>8154.2173420000008</v>
      </c>
      <c r="BS47">
        <f t="shared" si="298"/>
        <v>41.884475299999998</v>
      </c>
      <c r="BT47" s="1">
        <f t="shared" si="299"/>
        <v>7874.2813563999998</v>
      </c>
      <c r="BU47">
        <f t="shared" si="300"/>
        <v>40.392728400000003</v>
      </c>
      <c r="BV47" s="1">
        <f t="shared" si="301"/>
        <v>7593.8329392000005</v>
      </c>
      <c r="BW47">
        <f t="shared" si="302"/>
        <v>38.900039800000002</v>
      </c>
      <c r="BX47" s="1">
        <f t="shared" si="303"/>
        <v>7313.2074824000001</v>
      </c>
      <c r="BY47">
        <f t="shared" si="304"/>
        <v>37.408112299999999</v>
      </c>
      <c r="BZ47" s="1">
        <f t="shared" si="305"/>
        <v>7032.7251124000004</v>
      </c>
      <c r="CA47">
        <f t="shared" si="306"/>
        <v>35.918872299999997</v>
      </c>
      <c r="CB47" s="1">
        <f t="shared" si="307"/>
        <v>6752.7479923999999</v>
      </c>
      <c r="CC47">
        <f t="shared" si="308"/>
        <v>34.434071400000001</v>
      </c>
      <c r="CD47" s="1">
        <f t="shared" si="309"/>
        <v>6473.6054231999997</v>
      </c>
      <c r="CE47">
        <f t="shared" si="310"/>
        <v>32.955664200000001</v>
      </c>
      <c r="CF47" s="1">
        <f t="shared" si="311"/>
        <v>6195.6648696000002</v>
      </c>
      <c r="CG47">
        <f t="shared" si="312"/>
        <v>31.485932999999999</v>
      </c>
      <c r="CH47" s="1">
        <f t="shared" si="313"/>
        <v>5919.355403999999</v>
      </c>
      <c r="CI47">
        <f t="shared" si="314"/>
        <v>30.026510900000002</v>
      </c>
      <c r="CJ47" s="1">
        <f t="shared" si="315"/>
        <v>5644.9840492000003</v>
      </c>
      <c r="CK47">
        <f t="shared" si="316"/>
        <v>28.579470000000001</v>
      </c>
      <c r="CL47" s="1">
        <f t="shared" si="317"/>
        <v>5372.9403599999996</v>
      </c>
      <c r="CM47">
        <f t="shared" si="318"/>
        <v>27.147531600000001</v>
      </c>
      <c r="CN47" s="1">
        <f t="shared" si="319"/>
        <v>5103.7359408000002</v>
      </c>
      <c r="CO47">
        <f t="shared" si="320"/>
        <v>25.732023000000002</v>
      </c>
      <c r="CP47" s="1">
        <f t="shared" si="321"/>
        <v>4837.6203240000004</v>
      </c>
      <c r="CQ47">
        <f t="shared" si="322"/>
        <v>24.3350179</v>
      </c>
      <c r="CR47" s="1">
        <f t="shared" si="323"/>
        <v>4574.9833651999998</v>
      </c>
      <c r="CS47">
        <f t="shared" si="324"/>
        <v>22.959706000000001</v>
      </c>
      <c r="CT47" s="1">
        <f t="shared" si="325"/>
        <v>4316.424728</v>
      </c>
      <c r="CU47">
        <f t="shared" si="326"/>
        <v>21.606971900000001</v>
      </c>
      <c r="CV47" s="1">
        <f t="shared" si="327"/>
        <v>4062.1107172000002</v>
      </c>
      <c r="CW47">
        <f t="shared" si="328"/>
        <v>20.278739999999999</v>
      </c>
      <c r="CX47" s="1">
        <f t="shared" si="329"/>
        <v>3812.4031199999999</v>
      </c>
      <c r="CY47">
        <f t="shared" si="330"/>
        <v>18.978621199999999</v>
      </c>
      <c r="CZ47" s="1">
        <f t="shared" si="331"/>
        <v>3567.9807855999998</v>
      </c>
      <c r="DA47">
        <f t="shared" si="332"/>
        <v>17.706917700000002</v>
      </c>
      <c r="DB47" s="1">
        <f t="shared" si="333"/>
        <v>3328.9005276000007</v>
      </c>
      <c r="DC47">
        <f t="shared" si="334"/>
        <v>16.465366</v>
      </c>
      <c r="DD47" s="1">
        <f t="shared" si="335"/>
        <v>3095.4888080000001</v>
      </c>
      <c r="DE47">
        <f t="shared" si="336"/>
        <v>15.2575263</v>
      </c>
      <c r="DF47" s="1">
        <f t="shared" si="337"/>
        <v>2868.4149444</v>
      </c>
      <c r="DG47">
        <f t="shared" si="338"/>
        <v>14.083344200000001</v>
      </c>
      <c r="DH47" s="1">
        <f t="shared" si="339"/>
        <v>2647.6687096000005</v>
      </c>
      <c r="DI47">
        <f t="shared" si="340"/>
        <v>12.9440907</v>
      </c>
      <c r="DJ47" s="1">
        <f t="shared" si="341"/>
        <v>2433.4890516</v>
      </c>
      <c r="DK47">
        <f>'% Surv'!D74</f>
        <v>11.842967700000001</v>
      </c>
      <c r="DL47" s="1">
        <f t="shared" si="342"/>
        <v>2226.4779275999999</v>
      </c>
      <c r="DM47">
        <f>'% Surv'!D75</f>
        <v>10.77952</v>
      </c>
      <c r="DN47" s="1">
        <f t="shared" si="343"/>
        <v>2026.5497599999999</v>
      </c>
      <c r="DO47" s="4">
        <f t="shared" si="346"/>
        <v>9.7542763000000008</v>
      </c>
      <c r="DP47" s="1">
        <f t="shared" si="344"/>
        <v>1833.8039444000001</v>
      </c>
      <c r="DQ47">
        <f t="shared" si="345"/>
        <v>74</v>
      </c>
    </row>
    <row r="48" spans="1:121" ht="15" x14ac:dyDescent="0.25">
      <c r="A48">
        <v>369.1</v>
      </c>
      <c r="B48">
        <f t="shared" si="233"/>
        <v>1942</v>
      </c>
      <c r="C48" s="9">
        <v>13200</v>
      </c>
      <c r="E48">
        <f t="shared" si="234"/>
        <v>85.205773500000006</v>
      </c>
      <c r="F48" s="1">
        <f t="shared" si="235"/>
        <v>11247.162102</v>
      </c>
      <c r="G48">
        <f>I49</f>
        <v>84.172101600000005</v>
      </c>
      <c r="H48" s="1">
        <f t="shared" si="237"/>
        <v>11110.717411200001</v>
      </c>
      <c r="I48">
        <f t="shared" si="238"/>
        <v>83.127956699999999</v>
      </c>
      <c r="J48" s="1">
        <f t="shared" si="239"/>
        <v>10972.8902844</v>
      </c>
      <c r="K48">
        <f t="shared" si="240"/>
        <v>82.072732799999997</v>
      </c>
      <c r="L48" s="1">
        <f t="shared" si="241"/>
        <v>10833.600729600001</v>
      </c>
      <c r="M48">
        <f t="shared" si="242"/>
        <v>81.005191600000003</v>
      </c>
      <c r="N48" s="1">
        <f t="shared" si="243"/>
        <v>10692.685291200001</v>
      </c>
      <c r="O48">
        <f t="shared" si="244"/>
        <v>79.925382299999995</v>
      </c>
      <c r="P48" s="1">
        <f t="shared" si="245"/>
        <v>10550.150463600001</v>
      </c>
      <c r="Q48">
        <f t="shared" si="246"/>
        <v>78.832689999999999</v>
      </c>
      <c r="R48" s="1">
        <f t="shared" si="247"/>
        <v>10405.915080000001</v>
      </c>
      <c r="S48">
        <f t="shared" si="248"/>
        <v>77.725669800000006</v>
      </c>
      <c r="T48" s="1">
        <f t="shared" si="249"/>
        <v>10259.788413600001</v>
      </c>
      <c r="U48">
        <f t="shared" si="250"/>
        <v>76.604530199999999</v>
      </c>
      <c r="V48" s="1">
        <f t="shared" si="251"/>
        <v>10111.797986399999</v>
      </c>
      <c r="W48">
        <f t="shared" si="252"/>
        <v>75.468735800000005</v>
      </c>
      <c r="X48" s="1">
        <f t="shared" si="253"/>
        <v>9961.873125600001</v>
      </c>
      <c r="Y48">
        <f t="shared" si="254"/>
        <v>74.316868099999994</v>
      </c>
      <c r="Z48" s="1">
        <f t="shared" si="255"/>
        <v>9809.8265891999999</v>
      </c>
      <c r="AA48">
        <f t="shared" si="256"/>
        <v>73.149243999999996</v>
      </c>
      <c r="AB48" s="1">
        <f t="shared" si="257"/>
        <v>9655.7002080000002</v>
      </c>
      <c r="AC48">
        <f t="shared" si="258"/>
        <v>71.965511899999996</v>
      </c>
      <c r="AD48" s="1">
        <f t="shared" si="259"/>
        <v>9499.4475707999991</v>
      </c>
      <c r="AE48">
        <f t="shared" si="260"/>
        <v>70.764445600000002</v>
      </c>
      <c r="AF48" s="1">
        <f t="shared" si="261"/>
        <v>9340.9068191999995</v>
      </c>
      <c r="AG48">
        <f t="shared" si="262"/>
        <v>69.546444399999999</v>
      </c>
      <c r="AH48" s="1">
        <f t="shared" si="263"/>
        <v>9180.1306607999995</v>
      </c>
      <c r="AI48">
        <f t="shared" si="264"/>
        <v>68.311433699999995</v>
      </c>
      <c r="AJ48" s="1">
        <f t="shared" si="265"/>
        <v>9017.1092483999983</v>
      </c>
      <c r="AK48">
        <f t="shared" si="266"/>
        <v>67.058434000000005</v>
      </c>
      <c r="AL48" s="1">
        <f t="shared" si="267"/>
        <v>8851.7132880000008</v>
      </c>
      <c r="AM48">
        <f t="shared" si="268"/>
        <v>65.787980500000003</v>
      </c>
      <c r="AN48" s="1">
        <f t="shared" si="269"/>
        <v>8684.0134260000013</v>
      </c>
      <c r="AO48">
        <f t="shared" si="270"/>
        <v>64.500305100000006</v>
      </c>
      <c r="AP48" s="1">
        <f t="shared" si="271"/>
        <v>8514.0402732000002</v>
      </c>
      <c r="AQ48">
        <f t="shared" si="272"/>
        <v>63.194755299999997</v>
      </c>
      <c r="AR48" s="1">
        <f t="shared" si="273"/>
        <v>8341.7076995999996</v>
      </c>
      <c r="AS48">
        <f t="shared" si="272"/>
        <v>61.871990199999999</v>
      </c>
      <c r="AT48" s="1">
        <f t="shared" si="273"/>
        <v>8167.1027064</v>
      </c>
      <c r="AU48">
        <f t="shared" si="274"/>
        <v>60.5325828</v>
      </c>
      <c r="AV48" s="1">
        <f t="shared" si="275"/>
        <v>7990.3009296</v>
      </c>
      <c r="AW48">
        <f t="shared" si="276"/>
        <v>59.176278600000003</v>
      </c>
      <c r="AX48" s="1">
        <f t="shared" si="277"/>
        <v>7811.2687752000011</v>
      </c>
      <c r="AY48">
        <f t="shared" si="278"/>
        <v>57.803850699999998</v>
      </c>
      <c r="AZ48" s="1">
        <f t="shared" si="279"/>
        <v>7630.1082924000002</v>
      </c>
      <c r="BA48">
        <f t="shared" si="280"/>
        <v>56.416204200000003</v>
      </c>
      <c r="BB48" s="1">
        <f t="shared" si="281"/>
        <v>7446.9389543999996</v>
      </c>
      <c r="BC48">
        <f t="shared" si="282"/>
        <v>55.013514200000003</v>
      </c>
      <c r="BD48" s="1">
        <f t="shared" si="283"/>
        <v>7261.783874400001</v>
      </c>
      <c r="BE48">
        <f t="shared" si="284"/>
        <v>53.596708100000001</v>
      </c>
      <c r="BF48" s="1">
        <f t="shared" si="285"/>
        <v>7074.7654691999996</v>
      </c>
      <c r="BG48">
        <f t="shared" si="286"/>
        <v>52.167002799999999</v>
      </c>
      <c r="BH48" s="1">
        <f t="shared" si="287"/>
        <v>6886.0443695999993</v>
      </c>
      <c r="BI48">
        <f t="shared" si="288"/>
        <v>50.724985599999997</v>
      </c>
      <c r="BJ48" s="1">
        <f t="shared" si="289"/>
        <v>6695.698099199999</v>
      </c>
      <c r="BK48">
        <f t="shared" si="290"/>
        <v>49.271781599999997</v>
      </c>
      <c r="BL48" s="1">
        <f t="shared" si="291"/>
        <v>6503.8751711999994</v>
      </c>
      <c r="BM48">
        <f t="shared" si="292"/>
        <v>47.808851599999997</v>
      </c>
      <c r="BN48" s="1">
        <f t="shared" si="293"/>
        <v>6310.7684111999997</v>
      </c>
      <c r="BO48">
        <f t="shared" si="294"/>
        <v>46.337220899999998</v>
      </c>
      <c r="BP48" s="1">
        <f t="shared" si="295"/>
        <v>6116.5131588000004</v>
      </c>
      <c r="BQ48">
        <f t="shared" si="296"/>
        <v>44.858212799999997</v>
      </c>
      <c r="BR48" s="1">
        <f t="shared" si="297"/>
        <v>5921.2840895999989</v>
      </c>
      <c r="BS48">
        <f t="shared" si="298"/>
        <v>43.373496500000002</v>
      </c>
      <c r="BT48" s="1">
        <f t="shared" si="299"/>
        <v>5725.3015379999997</v>
      </c>
      <c r="BU48">
        <f t="shared" si="300"/>
        <v>41.884475299999998</v>
      </c>
      <c r="BV48" s="1">
        <f t="shared" si="301"/>
        <v>5528.7507395999992</v>
      </c>
      <c r="BW48">
        <f t="shared" si="302"/>
        <v>40.392728400000003</v>
      </c>
      <c r="BX48" s="1">
        <f t="shared" si="303"/>
        <v>5331.8401488</v>
      </c>
      <c r="BY48">
        <f t="shared" si="304"/>
        <v>38.900039800000002</v>
      </c>
      <c r="BZ48" s="1">
        <f t="shared" si="305"/>
        <v>5134.8052536000005</v>
      </c>
      <c r="CA48">
        <f t="shared" si="306"/>
        <v>37.408112299999999</v>
      </c>
      <c r="CB48" s="1">
        <f t="shared" si="307"/>
        <v>4937.8708236000002</v>
      </c>
      <c r="CC48">
        <f t="shared" si="308"/>
        <v>35.918872299999997</v>
      </c>
      <c r="CD48" s="1">
        <f t="shared" si="309"/>
        <v>4741.2911435999995</v>
      </c>
      <c r="CE48">
        <f t="shared" si="310"/>
        <v>34.434071400000001</v>
      </c>
      <c r="CF48" s="1">
        <f t="shared" si="311"/>
        <v>4545.2974248</v>
      </c>
      <c r="CG48">
        <f t="shared" si="312"/>
        <v>32.955664200000001</v>
      </c>
      <c r="CH48" s="1">
        <f t="shared" si="313"/>
        <v>4350.1476744000001</v>
      </c>
      <c r="CI48">
        <f t="shared" si="314"/>
        <v>31.485932999999999</v>
      </c>
      <c r="CJ48" s="1">
        <f t="shared" si="315"/>
        <v>4156.1431560000001</v>
      </c>
      <c r="CK48">
        <f t="shared" si="316"/>
        <v>30.026510900000002</v>
      </c>
      <c r="CL48" s="1">
        <f t="shared" si="317"/>
        <v>3963.4994388000005</v>
      </c>
      <c r="CM48">
        <f t="shared" si="318"/>
        <v>28.579470000000001</v>
      </c>
      <c r="CN48" s="1">
        <f t="shared" si="319"/>
        <v>3772.4900400000001</v>
      </c>
      <c r="CO48">
        <f t="shared" si="320"/>
        <v>27.147531600000001</v>
      </c>
      <c r="CP48" s="1">
        <f t="shared" si="321"/>
        <v>3583.4741712</v>
      </c>
      <c r="CQ48">
        <f t="shared" si="322"/>
        <v>25.732023000000002</v>
      </c>
      <c r="CR48" s="1">
        <f t="shared" si="323"/>
        <v>3396.6270359999999</v>
      </c>
      <c r="CS48">
        <f t="shared" si="324"/>
        <v>24.3350179</v>
      </c>
      <c r="CT48" s="1">
        <f t="shared" si="325"/>
        <v>3212.2223628000002</v>
      </c>
      <c r="CU48">
        <f t="shared" si="326"/>
        <v>22.959706000000001</v>
      </c>
      <c r="CV48" s="1">
        <f t="shared" si="327"/>
        <v>3030.681192</v>
      </c>
      <c r="CW48">
        <f t="shared" si="328"/>
        <v>21.606971900000001</v>
      </c>
      <c r="CX48" s="1">
        <f t="shared" si="329"/>
        <v>2852.1202908</v>
      </c>
      <c r="CY48">
        <f t="shared" si="330"/>
        <v>20.278739999999999</v>
      </c>
      <c r="CZ48" s="1">
        <f t="shared" si="331"/>
        <v>2676.7936800000002</v>
      </c>
      <c r="DA48">
        <f t="shared" si="332"/>
        <v>18.978621199999999</v>
      </c>
      <c r="DB48" s="1">
        <f t="shared" si="333"/>
        <v>2505.1779984</v>
      </c>
      <c r="DC48">
        <f t="shared" si="334"/>
        <v>17.706917700000002</v>
      </c>
      <c r="DD48" s="1">
        <f t="shared" si="335"/>
        <v>2337.3131364000005</v>
      </c>
      <c r="DE48">
        <f t="shared" si="336"/>
        <v>16.465366</v>
      </c>
      <c r="DF48" s="1">
        <f t="shared" si="337"/>
        <v>2173.428312</v>
      </c>
      <c r="DG48">
        <f t="shared" si="338"/>
        <v>15.2575263</v>
      </c>
      <c r="DH48" s="1">
        <f t="shared" si="339"/>
        <v>2013.9934716</v>
      </c>
      <c r="DI48">
        <f t="shared" si="340"/>
        <v>14.083344200000001</v>
      </c>
      <c r="DJ48" s="1">
        <f t="shared" si="341"/>
        <v>1859.0014344000001</v>
      </c>
      <c r="DK48">
        <f>'% Surv'!D73</f>
        <v>12.9440907</v>
      </c>
      <c r="DL48" s="1">
        <f t="shared" si="342"/>
        <v>1708.6199724000001</v>
      </c>
      <c r="DM48">
        <f>'% Surv'!D74</f>
        <v>11.842967700000001</v>
      </c>
      <c r="DN48" s="1">
        <f t="shared" si="343"/>
        <v>1563.2717364000002</v>
      </c>
      <c r="DO48" s="4">
        <f t="shared" si="346"/>
        <v>10.77952</v>
      </c>
      <c r="DP48" s="1">
        <f t="shared" si="344"/>
        <v>1422.8966399999999</v>
      </c>
      <c r="DQ48">
        <f t="shared" si="345"/>
        <v>73</v>
      </c>
    </row>
    <row r="49" spans="1:121" ht="15" x14ac:dyDescent="0.25">
      <c r="A49">
        <v>369.1</v>
      </c>
      <c r="B49">
        <f t="shared" si="233"/>
        <v>1943</v>
      </c>
      <c r="C49" s="9">
        <v>6900</v>
      </c>
      <c r="E49">
        <f t="shared" si="234"/>
        <v>86.228948599999995</v>
      </c>
      <c r="F49" s="1">
        <f t="shared" si="235"/>
        <v>5949.7974534000004</v>
      </c>
      <c r="G49">
        <f t="shared" si="236"/>
        <v>85.205773500000006</v>
      </c>
      <c r="H49" s="1">
        <f t="shared" si="237"/>
        <v>5879.1983715000006</v>
      </c>
      <c r="I49">
        <f t="shared" si="238"/>
        <v>84.172101600000005</v>
      </c>
      <c r="J49" s="1">
        <f t="shared" si="239"/>
        <v>5807.8750104000001</v>
      </c>
      <c r="K49">
        <f t="shared" si="240"/>
        <v>83.127956699999999</v>
      </c>
      <c r="L49" s="1">
        <f t="shared" si="241"/>
        <v>5735.8290122999997</v>
      </c>
      <c r="M49">
        <f t="shared" si="242"/>
        <v>82.072732799999997</v>
      </c>
      <c r="N49" s="1">
        <f t="shared" si="243"/>
        <v>5663.0185632000002</v>
      </c>
      <c r="O49">
        <f t="shared" si="244"/>
        <v>81.005191600000003</v>
      </c>
      <c r="P49" s="1">
        <f t="shared" si="245"/>
        <v>5589.3582204000004</v>
      </c>
      <c r="Q49">
        <f t="shared" si="246"/>
        <v>79.925382299999995</v>
      </c>
      <c r="R49" s="1">
        <f t="shared" si="247"/>
        <v>5514.8513787000002</v>
      </c>
      <c r="S49">
        <f t="shared" si="248"/>
        <v>78.832689999999999</v>
      </c>
      <c r="T49" s="1">
        <f t="shared" si="249"/>
        <v>5439.45561</v>
      </c>
      <c r="U49">
        <f t="shared" si="250"/>
        <v>77.725669800000006</v>
      </c>
      <c r="V49" s="1">
        <f t="shared" si="251"/>
        <v>5363.0712162</v>
      </c>
      <c r="W49">
        <f t="shared" si="252"/>
        <v>76.604530199999999</v>
      </c>
      <c r="X49" s="1">
        <f t="shared" si="253"/>
        <v>5285.7125838000002</v>
      </c>
      <c r="Y49">
        <f t="shared" si="254"/>
        <v>75.468735800000005</v>
      </c>
      <c r="Z49" s="1">
        <f t="shared" si="255"/>
        <v>5207.3427702000008</v>
      </c>
      <c r="AA49">
        <f t="shared" si="256"/>
        <v>74.316868099999994</v>
      </c>
      <c r="AB49" s="1">
        <f t="shared" si="257"/>
        <v>5127.8638988999992</v>
      </c>
      <c r="AC49">
        <f t="shared" si="258"/>
        <v>73.149243999999996</v>
      </c>
      <c r="AD49" s="1">
        <f t="shared" si="259"/>
        <v>5047.2978359999997</v>
      </c>
      <c r="AE49">
        <f t="shared" si="260"/>
        <v>71.965511899999996</v>
      </c>
      <c r="AF49" s="1">
        <f t="shared" si="261"/>
        <v>4965.6203210999993</v>
      </c>
      <c r="AG49">
        <f t="shared" si="262"/>
        <v>70.764445600000002</v>
      </c>
      <c r="AH49" s="1">
        <f t="shared" si="263"/>
        <v>4882.7467464000001</v>
      </c>
      <c r="AI49">
        <f t="shared" si="264"/>
        <v>69.546444399999999</v>
      </c>
      <c r="AJ49" s="1">
        <f t="shared" si="265"/>
        <v>4798.7046635999995</v>
      </c>
      <c r="AK49">
        <f t="shared" si="266"/>
        <v>68.311433699999995</v>
      </c>
      <c r="AL49" s="1">
        <f t="shared" si="267"/>
        <v>4713.4889252999992</v>
      </c>
      <c r="AM49">
        <f t="shared" si="268"/>
        <v>67.058434000000005</v>
      </c>
      <c r="AN49" s="1">
        <f t="shared" si="269"/>
        <v>4627.0319460000001</v>
      </c>
      <c r="AO49">
        <f t="shared" si="270"/>
        <v>65.787980500000003</v>
      </c>
      <c r="AP49" s="1">
        <f t="shared" si="271"/>
        <v>4539.3706544999995</v>
      </c>
      <c r="AQ49">
        <f t="shared" si="272"/>
        <v>64.500305100000006</v>
      </c>
      <c r="AR49" s="1">
        <f t="shared" si="273"/>
        <v>4450.5210519000002</v>
      </c>
      <c r="AS49">
        <f t="shared" si="272"/>
        <v>63.194755299999997</v>
      </c>
      <c r="AT49" s="1">
        <f t="shared" si="273"/>
        <v>4360.4381156999998</v>
      </c>
      <c r="AU49">
        <f t="shared" si="274"/>
        <v>61.871990199999999</v>
      </c>
      <c r="AV49" s="1">
        <f t="shared" si="275"/>
        <v>4269.1673238000003</v>
      </c>
      <c r="AW49">
        <f t="shared" si="276"/>
        <v>60.5325828</v>
      </c>
      <c r="AX49" s="1">
        <f t="shared" si="277"/>
        <v>4176.7482131999996</v>
      </c>
      <c r="AY49">
        <f t="shared" si="278"/>
        <v>59.176278600000003</v>
      </c>
      <c r="AZ49" s="1">
        <f t="shared" si="279"/>
        <v>4083.1632234000003</v>
      </c>
      <c r="BA49">
        <f t="shared" si="280"/>
        <v>57.803850699999998</v>
      </c>
      <c r="BB49" s="1">
        <f t="shared" si="281"/>
        <v>3988.4656983</v>
      </c>
      <c r="BC49">
        <f t="shared" si="282"/>
        <v>56.416204200000003</v>
      </c>
      <c r="BD49" s="1">
        <f t="shared" si="283"/>
        <v>3892.7180898000001</v>
      </c>
      <c r="BE49">
        <f t="shared" si="284"/>
        <v>55.013514200000003</v>
      </c>
      <c r="BF49" s="1">
        <f t="shared" si="285"/>
        <v>3795.9324798000002</v>
      </c>
      <c r="BG49">
        <f t="shared" si="286"/>
        <v>53.596708100000001</v>
      </c>
      <c r="BH49" s="1">
        <f t="shared" si="287"/>
        <v>3698.1728588999999</v>
      </c>
      <c r="BI49">
        <f t="shared" si="288"/>
        <v>52.167002799999999</v>
      </c>
      <c r="BJ49" s="1">
        <f t="shared" si="289"/>
        <v>3599.5231932000002</v>
      </c>
      <c r="BK49">
        <f t="shared" si="290"/>
        <v>50.724985599999997</v>
      </c>
      <c r="BL49" s="1">
        <f t="shared" si="291"/>
        <v>3500.0240063999995</v>
      </c>
      <c r="BM49">
        <f t="shared" si="292"/>
        <v>49.271781599999997</v>
      </c>
      <c r="BN49" s="1">
        <f t="shared" si="293"/>
        <v>3399.7529303999995</v>
      </c>
      <c r="BO49">
        <f t="shared" si="294"/>
        <v>47.808851599999997</v>
      </c>
      <c r="BP49" s="1">
        <f t="shared" si="295"/>
        <v>3298.8107603999997</v>
      </c>
      <c r="BQ49">
        <f t="shared" si="296"/>
        <v>46.337220899999998</v>
      </c>
      <c r="BR49" s="1">
        <f t="shared" si="297"/>
        <v>3197.2682421</v>
      </c>
      <c r="BS49">
        <f t="shared" si="298"/>
        <v>44.858212799999997</v>
      </c>
      <c r="BT49" s="1">
        <f t="shared" si="299"/>
        <v>3095.2166831999998</v>
      </c>
      <c r="BU49">
        <f t="shared" si="300"/>
        <v>43.373496500000002</v>
      </c>
      <c r="BV49" s="1">
        <f t="shared" si="301"/>
        <v>2992.7712584999999</v>
      </c>
      <c r="BW49">
        <f t="shared" si="302"/>
        <v>41.884475299999998</v>
      </c>
      <c r="BX49" s="1">
        <f t="shared" si="303"/>
        <v>2890.0287957</v>
      </c>
      <c r="BY49">
        <f t="shared" si="304"/>
        <v>40.392728400000003</v>
      </c>
      <c r="BZ49" s="1">
        <f t="shared" si="305"/>
        <v>2787.0982596000003</v>
      </c>
      <c r="CA49">
        <f t="shared" si="306"/>
        <v>38.900039800000002</v>
      </c>
      <c r="CB49" s="1">
        <f t="shared" si="307"/>
        <v>2684.1027462000002</v>
      </c>
      <c r="CC49">
        <f t="shared" si="308"/>
        <v>37.408112299999999</v>
      </c>
      <c r="CD49" s="1">
        <f t="shared" si="309"/>
        <v>2581.1597486999999</v>
      </c>
      <c r="CE49">
        <f t="shared" si="310"/>
        <v>35.918872299999997</v>
      </c>
      <c r="CF49" s="1">
        <f t="shared" si="311"/>
        <v>2478.4021886999999</v>
      </c>
      <c r="CG49">
        <f t="shared" si="312"/>
        <v>34.434071400000001</v>
      </c>
      <c r="CH49" s="1">
        <f t="shared" si="313"/>
        <v>2375.9509266</v>
      </c>
      <c r="CI49">
        <f t="shared" si="314"/>
        <v>32.955664200000001</v>
      </c>
      <c r="CJ49" s="1">
        <f t="shared" si="315"/>
        <v>2273.9408297999998</v>
      </c>
      <c r="CK49">
        <f t="shared" si="316"/>
        <v>31.485932999999999</v>
      </c>
      <c r="CL49" s="1">
        <f t="shared" si="317"/>
        <v>2172.5293770000003</v>
      </c>
      <c r="CM49">
        <f t="shared" si="318"/>
        <v>30.026510900000002</v>
      </c>
      <c r="CN49" s="1">
        <f t="shared" si="319"/>
        <v>2071.8292521000003</v>
      </c>
      <c r="CO49">
        <f t="shared" si="320"/>
        <v>28.579470000000001</v>
      </c>
      <c r="CP49" s="1">
        <f t="shared" si="321"/>
        <v>1971.98343</v>
      </c>
      <c r="CQ49">
        <f t="shared" si="322"/>
        <v>27.147531600000001</v>
      </c>
      <c r="CR49" s="1">
        <f t="shared" si="323"/>
        <v>1873.1796804000001</v>
      </c>
      <c r="CS49">
        <f t="shared" si="324"/>
        <v>25.732023000000002</v>
      </c>
      <c r="CT49" s="1">
        <f t="shared" si="325"/>
        <v>1775.5095870000002</v>
      </c>
      <c r="CU49">
        <f t="shared" si="326"/>
        <v>24.3350179</v>
      </c>
      <c r="CV49" s="1">
        <f t="shared" si="327"/>
        <v>1679.1162351</v>
      </c>
      <c r="CW49">
        <f t="shared" si="328"/>
        <v>22.959706000000001</v>
      </c>
      <c r="CX49" s="1">
        <f t="shared" si="329"/>
        <v>1584.2197140000001</v>
      </c>
      <c r="CY49">
        <f t="shared" si="330"/>
        <v>21.606971900000001</v>
      </c>
      <c r="CZ49" s="1">
        <f t="shared" si="331"/>
        <v>1490.8810611000001</v>
      </c>
      <c r="DA49">
        <f t="shared" si="332"/>
        <v>20.278739999999999</v>
      </c>
      <c r="DB49" s="1">
        <f t="shared" si="333"/>
        <v>1399.2330599999998</v>
      </c>
      <c r="DC49">
        <f t="shared" si="334"/>
        <v>18.978621199999999</v>
      </c>
      <c r="DD49" s="1">
        <f t="shared" si="335"/>
        <v>1309.5248627999999</v>
      </c>
      <c r="DE49">
        <f t="shared" si="336"/>
        <v>17.706917700000002</v>
      </c>
      <c r="DF49" s="1">
        <f t="shared" si="337"/>
        <v>1221.7773213000003</v>
      </c>
      <c r="DG49">
        <f t="shared" si="338"/>
        <v>16.465366</v>
      </c>
      <c r="DH49" s="1">
        <f t="shared" si="339"/>
        <v>1136.1102539999999</v>
      </c>
      <c r="DI49">
        <f t="shared" si="340"/>
        <v>15.2575263</v>
      </c>
      <c r="DJ49" s="1">
        <f t="shared" si="341"/>
        <v>1052.7693147</v>
      </c>
      <c r="DK49">
        <f>'% Surv'!D72</f>
        <v>14.083344200000001</v>
      </c>
      <c r="DL49" s="1">
        <f t="shared" si="342"/>
        <v>971.75074979999999</v>
      </c>
      <c r="DM49">
        <f>'% Surv'!D73</f>
        <v>12.9440907</v>
      </c>
      <c r="DN49" s="1">
        <f t="shared" si="343"/>
        <v>893.14225829999998</v>
      </c>
      <c r="DO49" s="4">
        <f t="shared" si="346"/>
        <v>11.842967700000001</v>
      </c>
      <c r="DP49" s="1">
        <f t="shared" si="344"/>
        <v>817.16477129999998</v>
      </c>
      <c r="DQ49">
        <f t="shared" si="345"/>
        <v>72</v>
      </c>
    </row>
    <row r="50" spans="1:121" ht="15" x14ac:dyDescent="0.25">
      <c r="A50">
        <v>369.1</v>
      </c>
      <c r="B50">
        <f t="shared" si="233"/>
        <v>1944</v>
      </c>
      <c r="C50" s="9">
        <v>19800</v>
      </c>
      <c r="E50">
        <f t="shared" si="234"/>
        <v>87.2425286</v>
      </c>
      <c r="F50" s="1">
        <f t="shared" si="235"/>
        <v>17274.020662799998</v>
      </c>
      <c r="G50">
        <f t="shared" si="236"/>
        <v>86.228948599999995</v>
      </c>
      <c r="H50" s="1">
        <f t="shared" si="237"/>
        <v>17073.331822799999</v>
      </c>
      <c r="I50">
        <f t="shared" si="238"/>
        <v>85.205773500000006</v>
      </c>
      <c r="J50" s="1">
        <f t="shared" si="239"/>
        <v>16870.743153000003</v>
      </c>
      <c r="K50">
        <f t="shared" si="240"/>
        <v>84.172101600000005</v>
      </c>
      <c r="L50" s="1">
        <f t="shared" si="241"/>
        <v>16666.076116800003</v>
      </c>
      <c r="M50">
        <f t="shared" si="242"/>
        <v>83.127956699999999</v>
      </c>
      <c r="N50" s="1">
        <f t="shared" si="243"/>
        <v>16459.335426599999</v>
      </c>
      <c r="O50">
        <f t="shared" si="244"/>
        <v>82.072732799999997</v>
      </c>
      <c r="P50" s="1">
        <f t="shared" si="245"/>
        <v>16250.4010944</v>
      </c>
      <c r="Q50">
        <f t="shared" si="246"/>
        <v>81.005191600000003</v>
      </c>
      <c r="R50" s="1">
        <f t="shared" si="247"/>
        <v>16039.027936800001</v>
      </c>
      <c r="S50">
        <f t="shared" si="248"/>
        <v>79.925382299999995</v>
      </c>
      <c r="T50" s="1">
        <f t="shared" si="249"/>
        <v>15825.225695399999</v>
      </c>
      <c r="U50">
        <f t="shared" si="250"/>
        <v>78.832689999999999</v>
      </c>
      <c r="V50" s="1">
        <f t="shared" si="251"/>
        <v>15608.872620000002</v>
      </c>
      <c r="W50">
        <f t="shared" si="252"/>
        <v>77.725669800000006</v>
      </c>
      <c r="X50" s="1">
        <f t="shared" si="253"/>
        <v>15389.682620400003</v>
      </c>
      <c r="Y50">
        <f t="shared" si="254"/>
        <v>76.604530199999999</v>
      </c>
      <c r="Z50" s="1">
        <f t="shared" si="255"/>
        <v>15167.696979599999</v>
      </c>
      <c r="AA50">
        <f t="shared" si="256"/>
        <v>75.468735800000005</v>
      </c>
      <c r="AB50" s="1">
        <f t="shared" si="257"/>
        <v>14942.809688400001</v>
      </c>
      <c r="AC50">
        <f t="shared" si="258"/>
        <v>74.316868099999994</v>
      </c>
      <c r="AD50" s="1">
        <f t="shared" si="259"/>
        <v>14714.739883799997</v>
      </c>
      <c r="AE50">
        <f t="shared" si="260"/>
        <v>73.149243999999996</v>
      </c>
      <c r="AF50" s="1">
        <f t="shared" si="261"/>
        <v>14483.550311999999</v>
      </c>
      <c r="AG50">
        <f t="shared" si="262"/>
        <v>71.965511899999996</v>
      </c>
      <c r="AH50" s="1">
        <f t="shared" si="263"/>
        <v>14249.171356199999</v>
      </c>
      <c r="AI50">
        <f t="shared" si="264"/>
        <v>70.764445600000002</v>
      </c>
      <c r="AJ50" s="1">
        <f t="shared" si="265"/>
        <v>14011.3602288</v>
      </c>
      <c r="AK50">
        <f t="shared" si="266"/>
        <v>69.546444399999999</v>
      </c>
      <c r="AL50" s="1">
        <f t="shared" si="267"/>
        <v>13770.195991199998</v>
      </c>
      <c r="AM50">
        <f t="shared" si="268"/>
        <v>68.311433699999995</v>
      </c>
      <c r="AN50" s="1">
        <f t="shared" si="269"/>
        <v>13525.6638726</v>
      </c>
      <c r="AO50">
        <f t="shared" si="270"/>
        <v>67.058434000000005</v>
      </c>
      <c r="AP50" s="1">
        <f t="shared" si="271"/>
        <v>13277.569932000002</v>
      </c>
      <c r="AQ50">
        <f t="shared" si="272"/>
        <v>65.787980500000003</v>
      </c>
      <c r="AR50" s="1">
        <f t="shared" si="273"/>
        <v>13026.020139000002</v>
      </c>
      <c r="AS50">
        <f t="shared" si="272"/>
        <v>64.500305100000006</v>
      </c>
      <c r="AT50" s="1">
        <f t="shared" si="273"/>
        <v>12771.0604098</v>
      </c>
      <c r="AU50">
        <f t="shared" si="274"/>
        <v>63.194755299999997</v>
      </c>
      <c r="AV50" s="1">
        <f t="shared" si="275"/>
        <v>12512.561549400001</v>
      </c>
      <c r="AW50">
        <f t="shared" si="276"/>
        <v>61.871990199999999</v>
      </c>
      <c r="AX50" s="1">
        <f t="shared" si="277"/>
        <v>12250.6540596</v>
      </c>
      <c r="AY50">
        <f t="shared" si="278"/>
        <v>60.5325828</v>
      </c>
      <c r="AZ50" s="1">
        <f t="shared" si="279"/>
        <v>11985.451394400001</v>
      </c>
      <c r="BA50">
        <f t="shared" si="280"/>
        <v>59.176278600000003</v>
      </c>
      <c r="BB50" s="1">
        <f t="shared" si="281"/>
        <v>11716.903162800001</v>
      </c>
      <c r="BC50">
        <f t="shared" si="282"/>
        <v>57.803850699999998</v>
      </c>
      <c r="BD50" s="1">
        <f t="shared" si="283"/>
        <v>11445.1624386</v>
      </c>
      <c r="BE50">
        <f t="shared" si="284"/>
        <v>56.416204200000003</v>
      </c>
      <c r="BF50" s="1">
        <f t="shared" si="285"/>
        <v>11170.408431600001</v>
      </c>
      <c r="BG50">
        <f t="shared" si="286"/>
        <v>55.013514200000003</v>
      </c>
      <c r="BH50" s="1">
        <f t="shared" si="287"/>
        <v>10892.6758116</v>
      </c>
      <c r="BI50">
        <f t="shared" si="288"/>
        <v>53.596708100000001</v>
      </c>
      <c r="BJ50" s="1">
        <f t="shared" si="289"/>
        <v>10612.148203799999</v>
      </c>
      <c r="BK50">
        <f t="shared" si="290"/>
        <v>52.167002799999999</v>
      </c>
      <c r="BL50" s="1">
        <f t="shared" si="291"/>
        <v>10329.0665544</v>
      </c>
      <c r="BM50">
        <f t="shared" si="292"/>
        <v>50.724985599999997</v>
      </c>
      <c r="BN50" s="1">
        <f t="shared" si="293"/>
        <v>10043.5471488</v>
      </c>
      <c r="BO50">
        <f t="shared" si="294"/>
        <v>49.271781599999997</v>
      </c>
      <c r="BP50" s="1">
        <f t="shared" si="295"/>
        <v>9755.8127568</v>
      </c>
      <c r="BQ50">
        <f t="shared" si="296"/>
        <v>47.808851599999997</v>
      </c>
      <c r="BR50" s="1">
        <f t="shared" si="297"/>
        <v>9466.1526168</v>
      </c>
      <c r="BS50">
        <f t="shared" si="298"/>
        <v>46.337220899999998</v>
      </c>
      <c r="BT50" s="1">
        <f t="shared" si="299"/>
        <v>9174.7697381999988</v>
      </c>
      <c r="BU50">
        <f t="shared" si="300"/>
        <v>44.858212799999997</v>
      </c>
      <c r="BV50" s="1">
        <f t="shared" si="301"/>
        <v>8881.9261344000006</v>
      </c>
      <c r="BW50">
        <f t="shared" si="302"/>
        <v>43.373496500000002</v>
      </c>
      <c r="BX50" s="1">
        <f t="shared" si="303"/>
        <v>8587.9523070000014</v>
      </c>
      <c r="BY50">
        <f t="shared" si="304"/>
        <v>41.884475299999998</v>
      </c>
      <c r="BZ50" s="1">
        <f t="shared" si="305"/>
        <v>8293.1261094000001</v>
      </c>
      <c r="CA50">
        <f t="shared" si="306"/>
        <v>40.392728400000003</v>
      </c>
      <c r="CB50" s="1">
        <f t="shared" si="307"/>
        <v>7997.7602232000008</v>
      </c>
      <c r="CC50">
        <f t="shared" si="308"/>
        <v>38.900039800000002</v>
      </c>
      <c r="CD50" s="1">
        <f t="shared" si="309"/>
        <v>7702.2078804000002</v>
      </c>
      <c r="CE50">
        <f t="shared" si="310"/>
        <v>37.408112299999999</v>
      </c>
      <c r="CF50" s="1">
        <f t="shared" si="311"/>
        <v>7406.8062353999994</v>
      </c>
      <c r="CG50">
        <f t="shared" si="312"/>
        <v>35.918872299999997</v>
      </c>
      <c r="CH50" s="1">
        <f t="shared" si="313"/>
        <v>7111.9367153999992</v>
      </c>
      <c r="CI50">
        <f t="shared" si="314"/>
        <v>34.434071400000001</v>
      </c>
      <c r="CJ50" s="1">
        <f t="shared" si="315"/>
        <v>6817.9461372000005</v>
      </c>
      <c r="CK50">
        <f t="shared" si="316"/>
        <v>32.955664200000001</v>
      </c>
      <c r="CL50" s="1">
        <f t="shared" si="317"/>
        <v>6525.2215115999998</v>
      </c>
      <c r="CM50">
        <f t="shared" si="318"/>
        <v>31.485932999999999</v>
      </c>
      <c r="CN50" s="1">
        <f t="shared" si="319"/>
        <v>6234.2147340000001</v>
      </c>
      <c r="CO50">
        <f t="shared" si="320"/>
        <v>30.026510900000002</v>
      </c>
      <c r="CP50" s="1">
        <f t="shared" si="321"/>
        <v>5945.2491582000002</v>
      </c>
      <c r="CQ50">
        <f t="shared" si="322"/>
        <v>28.579470000000001</v>
      </c>
      <c r="CR50" s="1">
        <f t="shared" si="323"/>
        <v>5658.7350600000009</v>
      </c>
      <c r="CS50">
        <f t="shared" si="324"/>
        <v>27.147531600000001</v>
      </c>
      <c r="CT50" s="1">
        <f t="shared" si="325"/>
        <v>5375.2112568000002</v>
      </c>
      <c r="CU50">
        <f t="shared" si="326"/>
        <v>25.732023000000002</v>
      </c>
      <c r="CV50" s="1">
        <f t="shared" si="327"/>
        <v>5094.9405539999998</v>
      </c>
      <c r="CW50">
        <f t="shared" si="328"/>
        <v>24.3350179</v>
      </c>
      <c r="CX50" s="1">
        <f t="shared" si="329"/>
        <v>4818.3335441999998</v>
      </c>
      <c r="CY50">
        <f t="shared" si="330"/>
        <v>22.959706000000001</v>
      </c>
      <c r="CZ50" s="1">
        <f t="shared" si="331"/>
        <v>4546.021788</v>
      </c>
      <c r="DA50">
        <f t="shared" si="332"/>
        <v>21.606971900000001</v>
      </c>
      <c r="DB50" s="1">
        <f t="shared" si="333"/>
        <v>4278.1804362000003</v>
      </c>
      <c r="DC50">
        <f t="shared" si="334"/>
        <v>20.278739999999999</v>
      </c>
      <c r="DD50" s="1">
        <f t="shared" si="335"/>
        <v>4015.1905199999997</v>
      </c>
      <c r="DE50">
        <f t="shared" si="336"/>
        <v>18.978621199999999</v>
      </c>
      <c r="DF50" s="1">
        <f t="shared" si="337"/>
        <v>3757.7669975999997</v>
      </c>
      <c r="DG50">
        <f t="shared" si="338"/>
        <v>17.706917700000002</v>
      </c>
      <c r="DH50" s="1">
        <f t="shared" si="339"/>
        <v>3505.9697046000006</v>
      </c>
      <c r="DI50">
        <f t="shared" si="340"/>
        <v>16.465366</v>
      </c>
      <c r="DJ50" s="1">
        <f t="shared" si="341"/>
        <v>3260.1424679999996</v>
      </c>
      <c r="DK50">
        <f>'% Surv'!D71</f>
        <v>15.2575263</v>
      </c>
      <c r="DL50" s="1">
        <f t="shared" si="342"/>
        <v>3020.9902074000001</v>
      </c>
      <c r="DM50">
        <f>'% Surv'!D72</f>
        <v>14.083344200000001</v>
      </c>
      <c r="DN50" s="1">
        <f t="shared" si="343"/>
        <v>2788.5021516000002</v>
      </c>
      <c r="DO50" s="4">
        <f t="shared" si="346"/>
        <v>12.9440907</v>
      </c>
      <c r="DP50" s="1">
        <f t="shared" si="344"/>
        <v>2562.9299585999997</v>
      </c>
      <c r="DQ50">
        <f t="shared" si="345"/>
        <v>71</v>
      </c>
    </row>
    <row r="51" spans="1:121" ht="15" x14ac:dyDescent="0.25">
      <c r="A51">
        <v>369.1</v>
      </c>
      <c r="B51">
        <f t="shared" si="233"/>
        <v>1945</v>
      </c>
      <c r="C51" s="9">
        <v>35500</v>
      </c>
      <c r="E51">
        <f t="shared" si="234"/>
        <v>88.246910200000002</v>
      </c>
      <c r="F51" s="1">
        <f t="shared" si="235"/>
        <v>31327.653121000003</v>
      </c>
      <c r="G51">
        <f t="shared" si="236"/>
        <v>87.2425286</v>
      </c>
      <c r="H51" s="1">
        <f t="shared" si="237"/>
        <v>30971.097653000001</v>
      </c>
      <c r="I51">
        <f t="shared" si="238"/>
        <v>86.228948599999995</v>
      </c>
      <c r="J51" s="1">
        <f t="shared" si="239"/>
        <v>30611.276752999998</v>
      </c>
      <c r="K51">
        <f t="shared" si="240"/>
        <v>85.205773500000006</v>
      </c>
      <c r="L51" s="1">
        <f t="shared" si="241"/>
        <v>30248.049592500003</v>
      </c>
      <c r="M51">
        <f t="shared" si="242"/>
        <v>84.172101600000005</v>
      </c>
      <c r="N51" s="1">
        <f t="shared" si="243"/>
        <v>29881.096068000003</v>
      </c>
      <c r="O51">
        <f t="shared" si="244"/>
        <v>83.127956699999999</v>
      </c>
      <c r="P51" s="1">
        <f t="shared" si="245"/>
        <v>29510.424628499997</v>
      </c>
      <c r="Q51">
        <f t="shared" si="246"/>
        <v>82.072732799999997</v>
      </c>
      <c r="R51" s="1">
        <f t="shared" si="247"/>
        <v>29135.820143999998</v>
      </c>
      <c r="S51">
        <f t="shared" si="248"/>
        <v>81.005191600000003</v>
      </c>
      <c r="T51" s="1">
        <f t="shared" si="249"/>
        <v>28756.843018</v>
      </c>
      <c r="U51">
        <f t="shared" si="250"/>
        <v>79.925382299999995</v>
      </c>
      <c r="V51" s="1">
        <f t="shared" si="251"/>
        <v>28373.510716499997</v>
      </c>
      <c r="W51">
        <f t="shared" si="252"/>
        <v>78.832689999999999</v>
      </c>
      <c r="X51" s="1">
        <f t="shared" si="253"/>
        <v>27985.604950000001</v>
      </c>
      <c r="Y51">
        <f t="shared" si="254"/>
        <v>77.725669800000006</v>
      </c>
      <c r="Z51" s="1">
        <f t="shared" si="255"/>
        <v>27592.612779000003</v>
      </c>
      <c r="AA51">
        <f t="shared" si="256"/>
        <v>76.604530199999999</v>
      </c>
      <c r="AB51" s="1">
        <f t="shared" si="257"/>
        <v>27194.608220999999</v>
      </c>
      <c r="AC51">
        <f t="shared" si="258"/>
        <v>75.468735800000005</v>
      </c>
      <c r="AD51" s="1">
        <f t="shared" si="259"/>
        <v>26791.401209</v>
      </c>
      <c r="AE51">
        <f t="shared" si="260"/>
        <v>74.316868099999994</v>
      </c>
      <c r="AF51" s="1">
        <f t="shared" si="261"/>
        <v>26382.488175499999</v>
      </c>
      <c r="AG51">
        <f t="shared" si="262"/>
        <v>73.149243999999996</v>
      </c>
      <c r="AH51" s="1">
        <f t="shared" si="263"/>
        <v>25967.981619999999</v>
      </c>
      <c r="AI51">
        <f t="shared" si="264"/>
        <v>71.965511899999996</v>
      </c>
      <c r="AJ51" s="1">
        <f t="shared" si="265"/>
        <v>25547.756724499999</v>
      </c>
      <c r="AK51">
        <f t="shared" si="266"/>
        <v>70.764445600000002</v>
      </c>
      <c r="AL51" s="1">
        <f t="shared" si="267"/>
        <v>25121.378187999999</v>
      </c>
      <c r="AM51">
        <f t="shared" si="268"/>
        <v>69.546444399999999</v>
      </c>
      <c r="AN51" s="1">
        <f t="shared" si="269"/>
        <v>24688.987761999997</v>
      </c>
      <c r="AO51">
        <f t="shared" si="270"/>
        <v>68.311433699999995</v>
      </c>
      <c r="AP51" s="1">
        <f t="shared" si="271"/>
        <v>24250.558963499996</v>
      </c>
      <c r="AQ51">
        <f t="shared" si="272"/>
        <v>67.058434000000005</v>
      </c>
      <c r="AR51" s="1">
        <f t="shared" si="273"/>
        <v>23805.744070000001</v>
      </c>
      <c r="AS51">
        <f t="shared" si="272"/>
        <v>65.787980500000003</v>
      </c>
      <c r="AT51" s="1">
        <f t="shared" si="273"/>
        <v>23354.733077500001</v>
      </c>
      <c r="AU51">
        <f t="shared" si="274"/>
        <v>64.500305100000006</v>
      </c>
      <c r="AV51" s="1">
        <f t="shared" si="275"/>
        <v>22897.6083105</v>
      </c>
      <c r="AW51">
        <f t="shared" si="276"/>
        <v>63.194755299999997</v>
      </c>
      <c r="AX51" s="1">
        <f t="shared" si="277"/>
        <v>22434.1381315</v>
      </c>
      <c r="AY51">
        <f t="shared" si="278"/>
        <v>61.871990199999999</v>
      </c>
      <c r="AZ51" s="1">
        <f t="shared" si="279"/>
        <v>21964.556521000002</v>
      </c>
      <c r="BA51">
        <f t="shared" si="280"/>
        <v>60.5325828</v>
      </c>
      <c r="BB51" s="1">
        <f t="shared" si="281"/>
        <v>21489.066894</v>
      </c>
      <c r="BC51">
        <f t="shared" si="282"/>
        <v>59.176278600000003</v>
      </c>
      <c r="BD51" s="1">
        <f t="shared" si="283"/>
        <v>21007.578903000001</v>
      </c>
      <c r="BE51">
        <f t="shared" si="284"/>
        <v>57.803850699999998</v>
      </c>
      <c r="BF51" s="1">
        <f t="shared" si="285"/>
        <v>20520.366998500002</v>
      </c>
      <c r="BG51">
        <f t="shared" si="286"/>
        <v>56.416204200000003</v>
      </c>
      <c r="BH51" s="1">
        <f t="shared" si="287"/>
        <v>20027.752491000003</v>
      </c>
      <c r="BI51">
        <f t="shared" si="288"/>
        <v>55.013514200000003</v>
      </c>
      <c r="BJ51" s="1">
        <f t="shared" si="289"/>
        <v>19529.797541</v>
      </c>
      <c r="BK51">
        <f t="shared" si="290"/>
        <v>53.596708100000001</v>
      </c>
      <c r="BL51" s="1">
        <f t="shared" si="291"/>
        <v>19026.831375500002</v>
      </c>
      <c r="BM51">
        <f t="shared" si="292"/>
        <v>52.167002799999999</v>
      </c>
      <c r="BN51" s="1">
        <f t="shared" si="293"/>
        <v>18519.285993999998</v>
      </c>
      <c r="BO51">
        <f t="shared" si="294"/>
        <v>50.724985599999997</v>
      </c>
      <c r="BP51" s="1">
        <f t="shared" si="295"/>
        <v>18007.369888000001</v>
      </c>
      <c r="BQ51">
        <f t="shared" si="296"/>
        <v>49.271781599999997</v>
      </c>
      <c r="BR51" s="1">
        <f t="shared" si="297"/>
        <v>17491.482467999998</v>
      </c>
      <c r="BS51">
        <f t="shared" si="298"/>
        <v>47.808851599999997</v>
      </c>
      <c r="BT51" s="1">
        <f t="shared" si="299"/>
        <v>16972.142317999998</v>
      </c>
      <c r="BU51">
        <f t="shared" si="300"/>
        <v>46.337220899999998</v>
      </c>
      <c r="BV51" s="1">
        <f t="shared" si="301"/>
        <v>16449.7134195</v>
      </c>
      <c r="BW51">
        <f t="shared" si="302"/>
        <v>44.858212799999997</v>
      </c>
      <c r="BX51" s="1">
        <f t="shared" si="303"/>
        <v>15924.665543999998</v>
      </c>
      <c r="BY51">
        <f t="shared" si="304"/>
        <v>43.373496500000002</v>
      </c>
      <c r="BZ51" s="1">
        <f t="shared" si="305"/>
        <v>15397.591257500002</v>
      </c>
      <c r="CA51">
        <f t="shared" si="306"/>
        <v>41.884475299999998</v>
      </c>
      <c r="CB51" s="1">
        <f t="shared" si="307"/>
        <v>14868.9887315</v>
      </c>
      <c r="CC51">
        <f t="shared" si="308"/>
        <v>40.392728400000003</v>
      </c>
      <c r="CD51" s="1">
        <f t="shared" si="309"/>
        <v>14339.418582000002</v>
      </c>
      <c r="CE51">
        <f t="shared" si="310"/>
        <v>38.900039800000002</v>
      </c>
      <c r="CF51" s="1">
        <f t="shared" si="311"/>
        <v>13809.514129000001</v>
      </c>
      <c r="CG51">
        <f t="shared" si="312"/>
        <v>37.408112299999999</v>
      </c>
      <c r="CH51" s="1">
        <f t="shared" si="313"/>
        <v>13279.879866499999</v>
      </c>
      <c r="CI51">
        <f t="shared" si="314"/>
        <v>35.918872299999997</v>
      </c>
      <c r="CJ51" s="1">
        <f t="shared" si="315"/>
        <v>12751.199666499999</v>
      </c>
      <c r="CK51">
        <f t="shared" si="316"/>
        <v>34.434071400000001</v>
      </c>
      <c r="CL51" s="1">
        <f t="shared" si="317"/>
        <v>12224.095347</v>
      </c>
      <c r="CM51">
        <f t="shared" si="318"/>
        <v>32.955664200000001</v>
      </c>
      <c r="CN51" s="1">
        <f t="shared" si="319"/>
        <v>11699.260791000001</v>
      </c>
      <c r="CO51">
        <f t="shared" si="320"/>
        <v>31.485932999999999</v>
      </c>
      <c r="CP51" s="1">
        <f t="shared" si="321"/>
        <v>11177.506214999999</v>
      </c>
      <c r="CQ51">
        <f t="shared" si="322"/>
        <v>30.026510900000002</v>
      </c>
      <c r="CR51" s="1">
        <f t="shared" si="323"/>
        <v>10659.4113695</v>
      </c>
      <c r="CS51">
        <f t="shared" si="324"/>
        <v>28.579470000000001</v>
      </c>
      <c r="CT51" s="1">
        <f t="shared" si="325"/>
        <v>10145.71185</v>
      </c>
      <c r="CU51">
        <f t="shared" si="326"/>
        <v>27.147531600000001</v>
      </c>
      <c r="CV51" s="1">
        <f t="shared" si="327"/>
        <v>9637.3737180000007</v>
      </c>
      <c r="CW51">
        <f t="shared" si="328"/>
        <v>25.732023000000002</v>
      </c>
      <c r="CX51" s="1">
        <f t="shared" si="329"/>
        <v>9134.8681649999999</v>
      </c>
      <c r="CY51">
        <f t="shared" si="330"/>
        <v>24.3350179</v>
      </c>
      <c r="CZ51" s="1">
        <f t="shared" si="331"/>
        <v>8638.9313545000005</v>
      </c>
      <c r="DA51">
        <f t="shared" si="332"/>
        <v>22.959706000000001</v>
      </c>
      <c r="DB51" s="1">
        <f t="shared" si="333"/>
        <v>8150.6956299999993</v>
      </c>
      <c r="DC51">
        <f t="shared" si="334"/>
        <v>21.606971900000001</v>
      </c>
      <c r="DD51" s="1">
        <f t="shared" si="335"/>
        <v>7670.4750245000005</v>
      </c>
      <c r="DE51">
        <f t="shared" si="336"/>
        <v>20.278739999999999</v>
      </c>
      <c r="DF51" s="1">
        <f t="shared" si="337"/>
        <v>7198.9526999999998</v>
      </c>
      <c r="DG51">
        <f t="shared" si="338"/>
        <v>18.978621199999999</v>
      </c>
      <c r="DH51" s="1">
        <f t="shared" si="339"/>
        <v>6737.4105259999997</v>
      </c>
      <c r="DI51">
        <f t="shared" si="340"/>
        <v>17.706917700000002</v>
      </c>
      <c r="DJ51" s="1">
        <f t="shared" si="341"/>
        <v>6285.9557835000005</v>
      </c>
      <c r="DK51">
        <f>'% Surv'!D70</f>
        <v>16.465366</v>
      </c>
      <c r="DL51" s="1">
        <f t="shared" si="342"/>
        <v>5845.2049299999999</v>
      </c>
      <c r="DM51">
        <f>'% Surv'!D71</f>
        <v>15.2575263</v>
      </c>
      <c r="DN51" s="1">
        <f t="shared" si="343"/>
        <v>5416.4218365000006</v>
      </c>
      <c r="DO51" s="4">
        <f t="shared" si="346"/>
        <v>14.083344200000001</v>
      </c>
      <c r="DP51" s="1">
        <f t="shared" si="344"/>
        <v>4999.5871910000005</v>
      </c>
      <c r="DQ51">
        <f t="shared" si="345"/>
        <v>70</v>
      </c>
    </row>
    <row r="52" spans="1:121" ht="15" x14ac:dyDescent="0.25">
      <c r="A52">
        <v>369.1</v>
      </c>
      <c r="B52">
        <f t="shared" si="233"/>
        <v>1946</v>
      </c>
      <c r="C52" s="9">
        <v>60000</v>
      </c>
      <c r="E52">
        <f t="shared" si="234"/>
        <v>89.241828600000005</v>
      </c>
      <c r="F52" s="1">
        <f t="shared" si="235"/>
        <v>53545.097159999998</v>
      </c>
      <c r="G52">
        <f t="shared" si="236"/>
        <v>88.246910200000002</v>
      </c>
      <c r="H52" s="1">
        <f t="shared" si="237"/>
        <v>52948.146119999998</v>
      </c>
      <c r="I52">
        <f t="shared" si="238"/>
        <v>87.2425286</v>
      </c>
      <c r="J52" s="1">
        <f t="shared" si="239"/>
        <v>52345.517160000003</v>
      </c>
      <c r="K52">
        <f t="shared" si="240"/>
        <v>86.228948599999995</v>
      </c>
      <c r="L52" s="1">
        <f t="shared" si="241"/>
        <v>51737.369159999995</v>
      </c>
      <c r="M52">
        <f t="shared" si="242"/>
        <v>85.205773500000006</v>
      </c>
      <c r="N52" s="1">
        <f t="shared" si="243"/>
        <v>51123.464100000005</v>
      </c>
      <c r="O52">
        <f t="shared" si="244"/>
        <v>84.172101600000005</v>
      </c>
      <c r="P52" s="1">
        <f t="shared" si="245"/>
        <v>50503.26096</v>
      </c>
      <c r="Q52">
        <f t="shared" si="246"/>
        <v>83.127956699999999</v>
      </c>
      <c r="R52" s="1">
        <f t="shared" si="247"/>
        <v>49876.774019999997</v>
      </c>
      <c r="S52">
        <f t="shared" si="248"/>
        <v>82.072732799999997</v>
      </c>
      <c r="T52" s="1">
        <f t="shared" si="249"/>
        <v>49243.639679999993</v>
      </c>
      <c r="U52">
        <f t="shared" si="250"/>
        <v>81.005191600000003</v>
      </c>
      <c r="V52" s="1">
        <f t="shared" si="251"/>
        <v>48603.114960000006</v>
      </c>
      <c r="W52">
        <f t="shared" si="252"/>
        <v>79.925382299999995</v>
      </c>
      <c r="X52" s="1">
        <f t="shared" si="253"/>
        <v>47955.229380000004</v>
      </c>
      <c r="Y52">
        <f t="shared" si="254"/>
        <v>78.832689999999999</v>
      </c>
      <c r="Z52" s="1">
        <f t="shared" si="255"/>
        <v>47299.614000000001</v>
      </c>
      <c r="AA52">
        <f t="shared" si="256"/>
        <v>77.725669800000006</v>
      </c>
      <c r="AB52" s="1">
        <f t="shared" si="257"/>
        <v>46635.401879999998</v>
      </c>
      <c r="AC52">
        <f t="shared" si="258"/>
        <v>76.604530199999999</v>
      </c>
      <c r="AD52" s="1">
        <f t="shared" si="259"/>
        <v>45962.718119999998</v>
      </c>
      <c r="AE52">
        <f t="shared" si="260"/>
        <v>75.468735800000005</v>
      </c>
      <c r="AF52" s="1">
        <f t="shared" si="261"/>
        <v>45281.241479999997</v>
      </c>
      <c r="AG52">
        <f t="shared" si="262"/>
        <v>74.316868099999994</v>
      </c>
      <c r="AH52" s="1">
        <f t="shared" si="263"/>
        <v>44590.120859999995</v>
      </c>
      <c r="AI52">
        <f t="shared" si="264"/>
        <v>73.149243999999996</v>
      </c>
      <c r="AJ52" s="1">
        <f t="shared" si="265"/>
        <v>43889.546399999999</v>
      </c>
      <c r="AK52">
        <f t="shared" si="266"/>
        <v>71.965511899999996</v>
      </c>
      <c r="AL52" s="1">
        <f t="shared" si="267"/>
        <v>43179.307139999997</v>
      </c>
      <c r="AM52">
        <f t="shared" si="268"/>
        <v>70.764445600000002</v>
      </c>
      <c r="AN52" s="1">
        <f t="shared" ref="AN52:AN80" si="347">+AM52*$C52/100</f>
        <v>42458.667360000007</v>
      </c>
      <c r="AO52">
        <f t="shared" si="270"/>
        <v>69.546444399999999</v>
      </c>
      <c r="AP52" s="1">
        <f t="shared" si="271"/>
        <v>41727.86664</v>
      </c>
      <c r="AQ52">
        <f t="shared" si="272"/>
        <v>68.311433699999995</v>
      </c>
      <c r="AR52" s="1">
        <f t="shared" si="273"/>
        <v>40986.860220000002</v>
      </c>
      <c r="AS52">
        <f t="shared" si="272"/>
        <v>67.058434000000005</v>
      </c>
      <c r="AT52" s="1">
        <f t="shared" si="273"/>
        <v>40235.060400000002</v>
      </c>
      <c r="AU52">
        <f t="shared" si="274"/>
        <v>65.787980500000003</v>
      </c>
      <c r="AV52" s="1">
        <f t="shared" si="275"/>
        <v>39472.7883</v>
      </c>
      <c r="AW52">
        <f t="shared" si="276"/>
        <v>64.500305100000006</v>
      </c>
      <c r="AX52" s="1">
        <f t="shared" si="277"/>
        <v>38700.183060000003</v>
      </c>
      <c r="AY52">
        <f t="shared" si="278"/>
        <v>63.194755299999997</v>
      </c>
      <c r="AZ52" s="1">
        <f t="shared" si="279"/>
        <v>37916.853179999998</v>
      </c>
      <c r="BA52">
        <f t="shared" si="280"/>
        <v>61.871990199999999</v>
      </c>
      <c r="BB52" s="1">
        <f t="shared" si="281"/>
        <v>37123.19412</v>
      </c>
      <c r="BC52">
        <f t="shared" si="282"/>
        <v>60.5325828</v>
      </c>
      <c r="BD52" s="1">
        <f t="shared" si="283"/>
        <v>36319.549679999996</v>
      </c>
      <c r="BE52">
        <f t="shared" si="284"/>
        <v>59.176278600000003</v>
      </c>
      <c r="BF52" s="1">
        <f t="shared" si="285"/>
        <v>35505.767160000003</v>
      </c>
      <c r="BG52">
        <f t="shared" si="286"/>
        <v>57.803850699999998</v>
      </c>
      <c r="BH52" s="1">
        <f t="shared" si="287"/>
        <v>34682.310420000002</v>
      </c>
      <c r="BI52">
        <f t="shared" si="288"/>
        <v>56.416204200000003</v>
      </c>
      <c r="BJ52" s="1">
        <f t="shared" si="289"/>
        <v>33849.722520000003</v>
      </c>
      <c r="BK52">
        <f t="shared" si="290"/>
        <v>55.013514200000003</v>
      </c>
      <c r="BL52" s="1">
        <f t="shared" si="291"/>
        <v>33008.108520000002</v>
      </c>
      <c r="BM52">
        <f t="shared" si="292"/>
        <v>53.596708100000001</v>
      </c>
      <c r="BN52" s="1">
        <f t="shared" si="293"/>
        <v>32158.024860000001</v>
      </c>
      <c r="BO52">
        <f t="shared" si="294"/>
        <v>52.167002799999999</v>
      </c>
      <c r="BP52" s="1">
        <f t="shared" si="295"/>
        <v>31300.201680000002</v>
      </c>
      <c r="BQ52">
        <f t="shared" si="296"/>
        <v>50.724985599999997</v>
      </c>
      <c r="BR52" s="1">
        <f t="shared" si="297"/>
        <v>30434.99136</v>
      </c>
      <c r="BS52">
        <f t="shared" si="298"/>
        <v>49.271781599999997</v>
      </c>
      <c r="BT52" s="1">
        <f t="shared" si="299"/>
        <v>29563.068959999997</v>
      </c>
      <c r="BU52">
        <f t="shared" si="300"/>
        <v>47.808851599999997</v>
      </c>
      <c r="BV52" s="1">
        <f t="shared" si="301"/>
        <v>28685.310959999999</v>
      </c>
      <c r="BW52">
        <f t="shared" si="302"/>
        <v>46.337220899999998</v>
      </c>
      <c r="BX52" s="1">
        <f t="shared" si="303"/>
        <v>27802.332539999996</v>
      </c>
      <c r="BY52">
        <f t="shared" si="304"/>
        <v>44.858212799999997</v>
      </c>
      <c r="BZ52" s="1">
        <f t="shared" si="305"/>
        <v>26914.927679999997</v>
      </c>
      <c r="CA52">
        <f t="shared" si="306"/>
        <v>43.373496500000002</v>
      </c>
      <c r="CB52" s="1">
        <f t="shared" si="307"/>
        <v>26024.097900000001</v>
      </c>
      <c r="CC52">
        <f t="shared" si="308"/>
        <v>41.884475299999998</v>
      </c>
      <c r="CD52" s="1">
        <f t="shared" si="309"/>
        <v>25130.685179999997</v>
      </c>
      <c r="CE52">
        <f t="shared" si="310"/>
        <v>40.392728400000003</v>
      </c>
      <c r="CF52" s="1">
        <f t="shared" si="311"/>
        <v>24235.637040000005</v>
      </c>
      <c r="CG52">
        <f t="shared" si="312"/>
        <v>38.900039800000002</v>
      </c>
      <c r="CH52" s="1">
        <f t="shared" si="313"/>
        <v>23340.023880000004</v>
      </c>
      <c r="CI52">
        <f t="shared" si="314"/>
        <v>37.408112299999999</v>
      </c>
      <c r="CJ52" s="1">
        <f t="shared" si="315"/>
        <v>22444.86738</v>
      </c>
      <c r="CK52">
        <f t="shared" si="316"/>
        <v>35.918872299999997</v>
      </c>
      <c r="CL52" s="1">
        <f t="shared" si="317"/>
        <v>21551.323380000002</v>
      </c>
      <c r="CM52">
        <f t="shared" si="318"/>
        <v>34.434071400000001</v>
      </c>
      <c r="CN52" s="1">
        <f t="shared" si="319"/>
        <v>20660.44284</v>
      </c>
      <c r="CO52">
        <f t="shared" si="320"/>
        <v>32.955664200000001</v>
      </c>
      <c r="CP52" s="1">
        <f t="shared" si="321"/>
        <v>19773.398519999999</v>
      </c>
      <c r="CQ52">
        <f t="shared" si="322"/>
        <v>31.485932999999999</v>
      </c>
      <c r="CR52" s="1">
        <f t="shared" si="323"/>
        <v>18891.559799999999</v>
      </c>
      <c r="CS52">
        <f t="shared" si="324"/>
        <v>30.026510900000002</v>
      </c>
      <c r="CT52" s="1">
        <f t="shared" si="325"/>
        <v>18015.90654</v>
      </c>
      <c r="CU52">
        <f t="shared" si="326"/>
        <v>28.579470000000001</v>
      </c>
      <c r="CV52" s="1">
        <f t="shared" si="327"/>
        <v>17147.682000000001</v>
      </c>
      <c r="CW52">
        <f t="shared" si="328"/>
        <v>27.147531600000001</v>
      </c>
      <c r="CX52" s="1">
        <f t="shared" si="329"/>
        <v>16288.518959999999</v>
      </c>
      <c r="CY52">
        <f t="shared" si="330"/>
        <v>25.732023000000002</v>
      </c>
      <c r="CZ52" s="1">
        <f t="shared" si="331"/>
        <v>15439.213800000001</v>
      </c>
      <c r="DA52">
        <f t="shared" si="332"/>
        <v>24.3350179</v>
      </c>
      <c r="DB52" s="1">
        <f t="shared" si="333"/>
        <v>14601.01074</v>
      </c>
      <c r="DC52">
        <f t="shared" si="334"/>
        <v>22.959706000000001</v>
      </c>
      <c r="DD52" s="1">
        <f t="shared" si="335"/>
        <v>13775.823600000002</v>
      </c>
      <c r="DE52">
        <f t="shared" si="336"/>
        <v>21.606971900000001</v>
      </c>
      <c r="DF52" s="1">
        <f t="shared" si="337"/>
        <v>12964.183140000001</v>
      </c>
      <c r="DG52">
        <f t="shared" si="338"/>
        <v>20.278739999999999</v>
      </c>
      <c r="DH52" s="1">
        <f t="shared" si="339"/>
        <v>12167.243999999999</v>
      </c>
      <c r="DI52">
        <f t="shared" si="340"/>
        <v>18.978621199999999</v>
      </c>
      <c r="DJ52" s="1">
        <f t="shared" si="341"/>
        <v>11387.172719999999</v>
      </c>
      <c r="DK52">
        <f>'% Surv'!D69</f>
        <v>17.706917700000002</v>
      </c>
      <c r="DL52" s="1">
        <f t="shared" si="342"/>
        <v>10624.150620000002</v>
      </c>
      <c r="DM52">
        <f>'% Surv'!D70</f>
        <v>16.465366</v>
      </c>
      <c r="DN52" s="1">
        <f t="shared" si="343"/>
        <v>9879.2196000000004</v>
      </c>
      <c r="DO52" s="4">
        <f t="shared" si="346"/>
        <v>15.2575263</v>
      </c>
      <c r="DP52" s="1">
        <f t="shared" si="344"/>
        <v>9154.5157799999997</v>
      </c>
      <c r="DQ52">
        <f t="shared" si="345"/>
        <v>69</v>
      </c>
    </row>
    <row r="53" spans="1:121" ht="15" x14ac:dyDescent="0.25">
      <c r="A53">
        <v>369.1</v>
      </c>
      <c r="B53">
        <f t="shared" si="233"/>
        <v>1947</v>
      </c>
      <c r="C53" s="9">
        <v>79700</v>
      </c>
      <c r="E53">
        <f t="shared" si="234"/>
        <v>90.227566300000007</v>
      </c>
      <c r="F53" s="1">
        <f t="shared" si="235"/>
        <v>71911.370341100002</v>
      </c>
      <c r="G53">
        <f t="shared" si="236"/>
        <v>89.241828600000005</v>
      </c>
      <c r="H53" s="1">
        <f t="shared" si="237"/>
        <v>71125.737394199998</v>
      </c>
      <c r="I53">
        <f t="shared" si="238"/>
        <v>88.246910200000002</v>
      </c>
      <c r="J53" s="1">
        <f t="shared" si="239"/>
        <v>70332.787429400007</v>
      </c>
      <c r="K53">
        <f t="shared" si="240"/>
        <v>87.2425286</v>
      </c>
      <c r="L53" s="1">
        <f t="shared" si="241"/>
        <v>69532.295294199997</v>
      </c>
      <c r="M53">
        <f t="shared" si="242"/>
        <v>86.228948599999995</v>
      </c>
      <c r="N53" s="1">
        <f t="shared" si="243"/>
        <v>68724.472034199993</v>
      </c>
      <c r="O53">
        <f t="shared" si="244"/>
        <v>85.205773500000006</v>
      </c>
      <c r="P53" s="1">
        <f t="shared" si="245"/>
        <v>67909.001479500002</v>
      </c>
      <c r="Q53">
        <f t="shared" si="246"/>
        <v>84.172101600000005</v>
      </c>
      <c r="R53" s="1">
        <f t="shared" si="247"/>
        <v>67085.164975200008</v>
      </c>
      <c r="S53">
        <f t="shared" si="248"/>
        <v>83.127956699999999</v>
      </c>
      <c r="T53" s="1">
        <f t="shared" si="249"/>
        <v>66252.98148989999</v>
      </c>
      <c r="U53">
        <f t="shared" si="250"/>
        <v>82.072732799999997</v>
      </c>
      <c r="V53" s="1">
        <f t="shared" si="251"/>
        <v>65411.968041599997</v>
      </c>
      <c r="W53">
        <f t="shared" si="252"/>
        <v>81.005191600000003</v>
      </c>
      <c r="X53" s="1">
        <f t="shared" si="253"/>
        <v>64561.13770520001</v>
      </c>
      <c r="Y53">
        <f t="shared" si="254"/>
        <v>79.925382299999995</v>
      </c>
      <c r="Z53" s="1">
        <f t="shared" si="255"/>
        <v>63700.529693099998</v>
      </c>
      <c r="AA53">
        <f t="shared" si="256"/>
        <v>78.832689999999999</v>
      </c>
      <c r="AB53" s="1">
        <f t="shared" si="257"/>
        <v>62829.65393</v>
      </c>
      <c r="AC53">
        <f t="shared" si="258"/>
        <v>77.725669800000006</v>
      </c>
      <c r="AD53" s="1">
        <f t="shared" si="259"/>
        <v>61947.358830600009</v>
      </c>
      <c r="AE53">
        <f t="shared" si="260"/>
        <v>76.604530199999999</v>
      </c>
      <c r="AF53" s="1">
        <f t="shared" si="261"/>
        <v>61053.810569399997</v>
      </c>
      <c r="AG53">
        <f t="shared" si="262"/>
        <v>75.468735800000005</v>
      </c>
      <c r="AH53" s="1">
        <f t="shared" si="263"/>
        <v>60148.5824326</v>
      </c>
      <c r="AI53">
        <f t="shared" si="264"/>
        <v>74.316868099999994</v>
      </c>
      <c r="AJ53" s="1">
        <f t="shared" si="265"/>
        <v>59230.543875699994</v>
      </c>
      <c r="AK53">
        <f t="shared" si="266"/>
        <v>73.149243999999996</v>
      </c>
      <c r="AL53" s="1">
        <f t="shared" si="267"/>
        <v>58299.947467999998</v>
      </c>
      <c r="AM53">
        <f t="shared" si="268"/>
        <v>71.965511899999996</v>
      </c>
      <c r="AN53" s="1">
        <f t="shared" si="347"/>
        <v>57356.512984299996</v>
      </c>
      <c r="AO53">
        <f t="shared" si="270"/>
        <v>70.764445600000002</v>
      </c>
      <c r="AP53" s="1">
        <f t="shared" si="271"/>
        <v>56399.263143199998</v>
      </c>
      <c r="AQ53">
        <f t="shared" si="272"/>
        <v>69.546444399999999</v>
      </c>
      <c r="AR53" s="1">
        <f t="shared" si="273"/>
        <v>55428.5161868</v>
      </c>
      <c r="AS53">
        <f t="shared" si="272"/>
        <v>68.311433699999995</v>
      </c>
      <c r="AT53" s="1">
        <f t="shared" si="273"/>
        <v>54444.212658899996</v>
      </c>
      <c r="AU53">
        <f t="shared" si="274"/>
        <v>67.058434000000005</v>
      </c>
      <c r="AV53" s="1">
        <f t="shared" si="275"/>
        <v>53445.571898000009</v>
      </c>
      <c r="AW53">
        <f t="shared" si="276"/>
        <v>65.787980500000003</v>
      </c>
      <c r="AX53" s="1">
        <f t="shared" si="277"/>
        <v>52433.020458500003</v>
      </c>
      <c r="AY53">
        <f t="shared" si="278"/>
        <v>64.500305100000006</v>
      </c>
      <c r="AZ53" s="1">
        <f t="shared" si="279"/>
        <v>51406.743164700012</v>
      </c>
      <c r="BA53">
        <f t="shared" si="280"/>
        <v>63.194755299999997</v>
      </c>
      <c r="BB53" s="1">
        <f t="shared" si="281"/>
        <v>50366.219974099993</v>
      </c>
      <c r="BC53">
        <f t="shared" si="282"/>
        <v>61.871990199999999</v>
      </c>
      <c r="BD53" s="1">
        <f t="shared" si="283"/>
        <v>49311.976189399997</v>
      </c>
      <c r="BE53">
        <f t="shared" si="284"/>
        <v>60.5325828</v>
      </c>
      <c r="BF53" s="1">
        <f t="shared" si="285"/>
        <v>48244.468491599997</v>
      </c>
      <c r="BG53">
        <f t="shared" si="286"/>
        <v>59.176278600000003</v>
      </c>
      <c r="BH53" s="1">
        <f t="shared" si="287"/>
        <v>47163.494044200008</v>
      </c>
      <c r="BI53">
        <f t="shared" si="288"/>
        <v>57.803850699999998</v>
      </c>
      <c r="BJ53" s="1">
        <f t="shared" si="289"/>
        <v>46069.669007899996</v>
      </c>
      <c r="BK53">
        <f t="shared" si="290"/>
        <v>56.416204200000003</v>
      </c>
      <c r="BL53" s="1">
        <f t="shared" si="291"/>
        <v>44963.714747400001</v>
      </c>
      <c r="BM53">
        <f t="shared" si="292"/>
        <v>55.013514200000003</v>
      </c>
      <c r="BN53" s="1">
        <f t="shared" si="293"/>
        <v>43845.7708174</v>
      </c>
      <c r="BO53">
        <f t="shared" si="294"/>
        <v>53.596708100000001</v>
      </c>
      <c r="BP53" s="1">
        <f t="shared" si="295"/>
        <v>42716.576355700003</v>
      </c>
      <c r="BQ53">
        <f t="shared" si="296"/>
        <v>52.167002799999999</v>
      </c>
      <c r="BR53" s="1">
        <f t="shared" si="297"/>
        <v>41577.101231599998</v>
      </c>
      <c r="BS53">
        <f t="shared" si="298"/>
        <v>50.724985599999997</v>
      </c>
      <c r="BT53" s="1">
        <f t="shared" si="299"/>
        <v>40427.813523199999</v>
      </c>
      <c r="BU53">
        <f t="shared" si="300"/>
        <v>49.271781599999997</v>
      </c>
      <c r="BV53" s="1">
        <f t="shared" si="301"/>
        <v>39269.609935199995</v>
      </c>
      <c r="BW53">
        <f t="shared" si="302"/>
        <v>47.808851599999997</v>
      </c>
      <c r="BX53" s="1">
        <f t="shared" si="303"/>
        <v>38103.654725200002</v>
      </c>
      <c r="BY53">
        <f t="shared" si="304"/>
        <v>46.337220899999998</v>
      </c>
      <c r="BZ53" s="1">
        <f t="shared" si="305"/>
        <v>36930.765057299999</v>
      </c>
      <c r="CA53">
        <f t="shared" si="306"/>
        <v>44.858212799999997</v>
      </c>
      <c r="CB53" s="1">
        <f t="shared" si="307"/>
        <v>35751.9956016</v>
      </c>
      <c r="CC53">
        <f t="shared" si="308"/>
        <v>43.373496500000002</v>
      </c>
      <c r="CD53" s="1">
        <f t="shared" si="309"/>
        <v>34568.676710500004</v>
      </c>
      <c r="CE53">
        <f t="shared" si="310"/>
        <v>41.884475299999998</v>
      </c>
      <c r="CF53" s="1">
        <f t="shared" si="311"/>
        <v>33381.926814099999</v>
      </c>
      <c r="CG53">
        <f t="shared" si="312"/>
        <v>40.392728400000003</v>
      </c>
      <c r="CH53" s="1">
        <f t="shared" si="313"/>
        <v>32193.004534800002</v>
      </c>
      <c r="CI53">
        <f t="shared" si="314"/>
        <v>38.900039800000002</v>
      </c>
      <c r="CJ53" s="1">
        <f t="shared" si="315"/>
        <v>31003.331720600003</v>
      </c>
      <c r="CK53">
        <f t="shared" si="316"/>
        <v>37.408112299999999</v>
      </c>
      <c r="CL53" s="1">
        <f t="shared" si="317"/>
        <v>29814.265503099999</v>
      </c>
      <c r="CM53">
        <f t="shared" si="318"/>
        <v>35.918872299999997</v>
      </c>
      <c r="CN53" s="1">
        <f t="shared" si="319"/>
        <v>28627.341223099997</v>
      </c>
      <c r="CO53">
        <f t="shared" si="320"/>
        <v>34.434071400000001</v>
      </c>
      <c r="CP53" s="1">
        <f t="shared" si="321"/>
        <v>27443.954905800001</v>
      </c>
      <c r="CQ53">
        <f t="shared" si="322"/>
        <v>32.955664200000001</v>
      </c>
      <c r="CR53" s="1">
        <f t="shared" si="323"/>
        <v>26265.664367400004</v>
      </c>
      <c r="CS53">
        <f t="shared" si="324"/>
        <v>31.485932999999999</v>
      </c>
      <c r="CT53" s="1">
        <f t="shared" si="325"/>
        <v>25094.288601</v>
      </c>
      <c r="CU53">
        <f t="shared" si="326"/>
        <v>30.026510900000002</v>
      </c>
      <c r="CV53" s="1">
        <f t="shared" si="327"/>
        <v>23931.129187300001</v>
      </c>
      <c r="CW53">
        <f t="shared" si="328"/>
        <v>28.579470000000001</v>
      </c>
      <c r="CX53" s="1">
        <f t="shared" si="329"/>
        <v>22777.837589999999</v>
      </c>
      <c r="CY53">
        <f t="shared" si="330"/>
        <v>27.147531600000001</v>
      </c>
      <c r="CZ53" s="1">
        <f t="shared" si="331"/>
        <v>21636.582685199999</v>
      </c>
      <c r="DA53">
        <f t="shared" si="332"/>
        <v>25.732023000000002</v>
      </c>
      <c r="DB53" s="1">
        <f t="shared" si="333"/>
        <v>20508.422331000002</v>
      </c>
      <c r="DC53">
        <f t="shared" si="334"/>
        <v>24.3350179</v>
      </c>
      <c r="DD53" s="1">
        <f t="shared" si="335"/>
        <v>19395.0092663</v>
      </c>
      <c r="DE53">
        <f t="shared" si="336"/>
        <v>22.959706000000001</v>
      </c>
      <c r="DF53" s="1">
        <f t="shared" si="337"/>
        <v>18298.885682</v>
      </c>
      <c r="DG53">
        <f t="shared" si="338"/>
        <v>21.606971900000001</v>
      </c>
      <c r="DH53" s="1">
        <f t="shared" si="339"/>
        <v>17220.756604300001</v>
      </c>
      <c r="DI53">
        <f t="shared" si="340"/>
        <v>20.278739999999999</v>
      </c>
      <c r="DJ53" s="1">
        <f t="shared" si="341"/>
        <v>16162.155779999999</v>
      </c>
      <c r="DK53">
        <f>'% Surv'!D68</f>
        <v>18.978621199999999</v>
      </c>
      <c r="DL53" s="1">
        <f t="shared" si="342"/>
        <v>15125.961096399998</v>
      </c>
      <c r="DM53">
        <f>'% Surv'!D69</f>
        <v>17.706917700000002</v>
      </c>
      <c r="DN53" s="1">
        <f t="shared" si="343"/>
        <v>14112.413406900003</v>
      </c>
      <c r="DO53" s="4">
        <f t="shared" si="346"/>
        <v>16.465366</v>
      </c>
      <c r="DP53" s="1">
        <f t="shared" si="344"/>
        <v>13122.896702</v>
      </c>
      <c r="DQ53">
        <f t="shared" si="345"/>
        <v>68</v>
      </c>
    </row>
    <row r="54" spans="1:121" ht="15" x14ac:dyDescent="0.25">
      <c r="A54">
        <v>369.1</v>
      </c>
      <c r="B54">
        <f t="shared" si="233"/>
        <v>1948</v>
      </c>
      <c r="C54" s="9">
        <v>81500</v>
      </c>
      <c r="E54">
        <f t="shared" si="234"/>
        <v>91.204144200000002</v>
      </c>
      <c r="F54" s="1">
        <f t="shared" si="235"/>
        <v>74331.377523000003</v>
      </c>
      <c r="G54">
        <f t="shared" si="236"/>
        <v>90.227566300000007</v>
      </c>
      <c r="H54" s="1">
        <f t="shared" si="237"/>
        <v>73535.466534499996</v>
      </c>
      <c r="I54">
        <f t="shared" si="238"/>
        <v>89.241828600000005</v>
      </c>
      <c r="J54" s="1">
        <f t="shared" si="239"/>
        <v>72732.090309000007</v>
      </c>
      <c r="K54">
        <f t="shared" si="240"/>
        <v>88.246910200000002</v>
      </c>
      <c r="L54" s="1">
        <f t="shared" si="241"/>
        <v>71921.231813000006</v>
      </c>
      <c r="M54">
        <f t="shared" si="242"/>
        <v>87.2425286</v>
      </c>
      <c r="N54" s="1">
        <f t="shared" si="243"/>
        <v>71102.660809000008</v>
      </c>
      <c r="O54">
        <f t="shared" si="244"/>
        <v>86.228948599999995</v>
      </c>
      <c r="P54" s="1">
        <f t="shared" si="245"/>
        <v>70276.593108999994</v>
      </c>
      <c r="Q54">
        <f t="shared" si="246"/>
        <v>85.205773500000006</v>
      </c>
      <c r="R54" s="1">
        <f t="shared" si="247"/>
        <v>69442.705402500011</v>
      </c>
      <c r="S54">
        <f t="shared" si="248"/>
        <v>84.172101600000005</v>
      </c>
      <c r="T54" s="1">
        <f t="shared" si="249"/>
        <v>68600.262803999998</v>
      </c>
      <c r="U54">
        <f t="shared" si="250"/>
        <v>83.127956699999999</v>
      </c>
      <c r="V54" s="1">
        <f t="shared" si="251"/>
        <v>67749.284710499996</v>
      </c>
      <c r="W54">
        <f t="shared" si="252"/>
        <v>82.072732799999997</v>
      </c>
      <c r="X54" s="1">
        <f t="shared" si="253"/>
        <v>66889.277231999993</v>
      </c>
      <c r="Y54">
        <f t="shared" si="254"/>
        <v>81.005191600000003</v>
      </c>
      <c r="Z54" s="1">
        <f t="shared" si="255"/>
        <v>66019.231154000008</v>
      </c>
      <c r="AA54">
        <f t="shared" si="256"/>
        <v>79.925382299999995</v>
      </c>
      <c r="AB54" s="1">
        <f t="shared" si="257"/>
        <v>65139.186574499996</v>
      </c>
      <c r="AC54">
        <f t="shared" si="258"/>
        <v>78.832689999999999</v>
      </c>
      <c r="AD54" s="1">
        <f t="shared" si="259"/>
        <v>64248.642350000002</v>
      </c>
      <c r="AE54">
        <f t="shared" si="260"/>
        <v>77.725669800000006</v>
      </c>
      <c r="AF54" s="1">
        <f t="shared" si="261"/>
        <v>63346.420887</v>
      </c>
      <c r="AG54">
        <f t="shared" si="262"/>
        <v>76.604530199999999</v>
      </c>
      <c r="AH54" s="1">
        <f t="shared" si="263"/>
        <v>62432.692112999997</v>
      </c>
      <c r="AI54">
        <f t="shared" si="264"/>
        <v>75.468735800000005</v>
      </c>
      <c r="AJ54" s="1">
        <f t="shared" si="265"/>
        <v>61507.019676999997</v>
      </c>
      <c r="AK54">
        <f t="shared" si="266"/>
        <v>74.316868099999994</v>
      </c>
      <c r="AL54" s="1">
        <f t="shared" si="267"/>
        <v>60568.247501499995</v>
      </c>
      <c r="AM54">
        <f t="shared" si="268"/>
        <v>73.149243999999996</v>
      </c>
      <c r="AN54" s="1">
        <f t="shared" si="347"/>
        <v>59616.633860000002</v>
      </c>
      <c r="AO54">
        <f t="shared" si="270"/>
        <v>71.965511899999996</v>
      </c>
      <c r="AP54" s="1">
        <f t="shared" si="271"/>
        <v>58651.892198499998</v>
      </c>
      <c r="AQ54">
        <f t="shared" si="272"/>
        <v>70.764445600000002</v>
      </c>
      <c r="AR54" s="1">
        <f t="shared" si="273"/>
        <v>57673.023163999998</v>
      </c>
      <c r="AS54">
        <f t="shared" si="272"/>
        <v>69.546444399999999</v>
      </c>
      <c r="AT54" s="1">
        <f t="shared" si="273"/>
        <v>56680.352186000004</v>
      </c>
      <c r="AU54">
        <f t="shared" si="274"/>
        <v>68.311433699999995</v>
      </c>
      <c r="AV54" s="1">
        <f t="shared" si="275"/>
        <v>55673.8184655</v>
      </c>
      <c r="AW54">
        <f t="shared" si="276"/>
        <v>67.058434000000005</v>
      </c>
      <c r="AX54" s="1">
        <f t="shared" si="277"/>
        <v>54652.62371</v>
      </c>
      <c r="AY54">
        <f t="shared" si="278"/>
        <v>65.787980500000003</v>
      </c>
      <c r="AZ54" s="1">
        <f t="shared" si="279"/>
        <v>53617.204107500002</v>
      </c>
      <c r="BA54">
        <f t="shared" si="280"/>
        <v>64.500305100000006</v>
      </c>
      <c r="BB54" s="1">
        <f t="shared" si="281"/>
        <v>52567.7486565</v>
      </c>
      <c r="BC54">
        <f t="shared" si="282"/>
        <v>63.194755299999997</v>
      </c>
      <c r="BD54" s="1">
        <f t="shared" si="283"/>
        <v>51503.725569499999</v>
      </c>
      <c r="BE54">
        <f t="shared" si="284"/>
        <v>61.871990199999999</v>
      </c>
      <c r="BF54" s="1">
        <f t="shared" si="285"/>
        <v>50425.672012999996</v>
      </c>
      <c r="BG54">
        <f t="shared" si="286"/>
        <v>60.5325828</v>
      </c>
      <c r="BH54" s="1">
        <f t="shared" si="287"/>
        <v>49334.054982000001</v>
      </c>
      <c r="BI54">
        <f t="shared" si="288"/>
        <v>59.176278600000003</v>
      </c>
      <c r="BJ54" s="1">
        <f t="shared" si="289"/>
        <v>48228.667059000007</v>
      </c>
      <c r="BK54">
        <f t="shared" si="290"/>
        <v>57.803850699999998</v>
      </c>
      <c r="BL54" s="1">
        <f t="shared" si="291"/>
        <v>47110.138320499995</v>
      </c>
      <c r="BM54">
        <f t="shared" si="292"/>
        <v>56.416204200000003</v>
      </c>
      <c r="BN54" s="1">
        <f t="shared" si="293"/>
        <v>45979.206423000003</v>
      </c>
      <c r="BO54">
        <f t="shared" si="294"/>
        <v>55.013514200000003</v>
      </c>
      <c r="BP54" s="1">
        <f t="shared" si="295"/>
        <v>44836.014072999998</v>
      </c>
      <c r="BQ54">
        <f t="shared" si="296"/>
        <v>53.596708100000001</v>
      </c>
      <c r="BR54" s="1">
        <f t="shared" si="297"/>
        <v>43681.317101499997</v>
      </c>
      <c r="BS54">
        <f t="shared" si="298"/>
        <v>52.167002799999999</v>
      </c>
      <c r="BT54" s="1">
        <f t="shared" si="299"/>
        <v>42516.107281999997</v>
      </c>
      <c r="BU54">
        <f t="shared" si="300"/>
        <v>50.724985599999997</v>
      </c>
      <c r="BV54" s="1">
        <f t="shared" si="301"/>
        <v>41340.863264</v>
      </c>
      <c r="BW54">
        <f t="shared" si="302"/>
        <v>49.271781599999997</v>
      </c>
      <c r="BX54" s="1">
        <f t="shared" si="303"/>
        <v>40156.502004000002</v>
      </c>
      <c r="BY54">
        <f t="shared" si="304"/>
        <v>47.808851599999997</v>
      </c>
      <c r="BZ54" s="1">
        <f t="shared" si="305"/>
        <v>38964.214053999996</v>
      </c>
      <c r="CA54">
        <f t="shared" si="306"/>
        <v>46.337220899999998</v>
      </c>
      <c r="CB54" s="1">
        <f t="shared" si="307"/>
        <v>37764.8350335</v>
      </c>
      <c r="CC54">
        <f t="shared" si="308"/>
        <v>44.858212799999997</v>
      </c>
      <c r="CD54" s="1">
        <f t="shared" si="309"/>
        <v>36559.443431999993</v>
      </c>
      <c r="CE54">
        <f t="shared" si="310"/>
        <v>43.373496500000002</v>
      </c>
      <c r="CF54" s="1">
        <f t="shared" si="311"/>
        <v>35349.399647500002</v>
      </c>
      <c r="CG54">
        <f t="shared" si="312"/>
        <v>41.884475299999998</v>
      </c>
      <c r="CH54" s="1">
        <f t="shared" si="313"/>
        <v>34135.847369499999</v>
      </c>
      <c r="CI54">
        <f t="shared" si="314"/>
        <v>40.392728400000003</v>
      </c>
      <c r="CJ54" s="1">
        <f t="shared" si="315"/>
        <v>32920.073646000004</v>
      </c>
      <c r="CK54">
        <f t="shared" si="316"/>
        <v>38.900039800000002</v>
      </c>
      <c r="CL54" s="1">
        <f t="shared" si="317"/>
        <v>31703.532437000002</v>
      </c>
      <c r="CM54">
        <f t="shared" si="318"/>
        <v>37.408112299999999</v>
      </c>
      <c r="CN54" s="1">
        <f t="shared" si="319"/>
        <v>30487.6115245</v>
      </c>
      <c r="CO54">
        <f t="shared" si="320"/>
        <v>35.918872299999997</v>
      </c>
      <c r="CP54" s="1">
        <f t="shared" si="321"/>
        <v>29273.880924499997</v>
      </c>
      <c r="CQ54">
        <f t="shared" si="322"/>
        <v>34.434071400000001</v>
      </c>
      <c r="CR54" s="1">
        <f t="shared" si="323"/>
        <v>28063.768190999999</v>
      </c>
      <c r="CS54">
        <f t="shared" si="324"/>
        <v>32.955664200000001</v>
      </c>
      <c r="CT54" s="1">
        <f t="shared" si="325"/>
        <v>26858.866323000002</v>
      </c>
      <c r="CU54">
        <f t="shared" si="326"/>
        <v>31.485932999999999</v>
      </c>
      <c r="CV54" s="1">
        <f t="shared" si="327"/>
        <v>25661.035394999999</v>
      </c>
      <c r="CW54">
        <f t="shared" si="328"/>
        <v>30.026510900000002</v>
      </c>
      <c r="CX54" s="1">
        <f t="shared" si="329"/>
        <v>24471.606383500002</v>
      </c>
      <c r="CY54">
        <f t="shared" si="330"/>
        <v>28.579470000000001</v>
      </c>
      <c r="CZ54" s="1">
        <f t="shared" si="331"/>
        <v>23292.268050000002</v>
      </c>
      <c r="DA54">
        <f t="shared" si="332"/>
        <v>27.147531600000001</v>
      </c>
      <c r="DB54" s="1">
        <f t="shared" si="333"/>
        <v>22125.238254</v>
      </c>
      <c r="DC54">
        <f t="shared" si="334"/>
        <v>25.732023000000002</v>
      </c>
      <c r="DD54" s="1">
        <f t="shared" si="335"/>
        <v>20971.598744999999</v>
      </c>
      <c r="DE54">
        <f t="shared" si="336"/>
        <v>24.3350179</v>
      </c>
      <c r="DF54" s="1">
        <f t="shared" si="337"/>
        <v>19833.0395885</v>
      </c>
      <c r="DG54">
        <f t="shared" si="338"/>
        <v>22.959706000000001</v>
      </c>
      <c r="DH54" s="1">
        <f t="shared" si="339"/>
        <v>18712.160390000001</v>
      </c>
      <c r="DI54">
        <f t="shared" si="340"/>
        <v>21.606971900000001</v>
      </c>
      <c r="DJ54" s="1">
        <f t="shared" si="341"/>
        <v>17609.682098500001</v>
      </c>
      <c r="DK54">
        <f>'% Surv'!D67</f>
        <v>20.278739999999999</v>
      </c>
      <c r="DL54" s="1">
        <f t="shared" si="342"/>
        <v>16527.1731</v>
      </c>
      <c r="DM54">
        <f>'% Surv'!D68</f>
        <v>18.978621199999999</v>
      </c>
      <c r="DN54" s="1">
        <f t="shared" si="343"/>
        <v>15467.576277999999</v>
      </c>
      <c r="DO54" s="4">
        <f t="shared" si="346"/>
        <v>17.706917700000002</v>
      </c>
      <c r="DP54" s="1">
        <f t="shared" si="344"/>
        <v>14431.137925500001</v>
      </c>
      <c r="DQ54">
        <f t="shared" si="345"/>
        <v>67</v>
      </c>
    </row>
    <row r="55" spans="1:121" ht="15" x14ac:dyDescent="0.25">
      <c r="A55">
        <v>369.1</v>
      </c>
      <c r="B55">
        <f t="shared" si="233"/>
        <v>1949</v>
      </c>
      <c r="C55" s="9">
        <v>98300</v>
      </c>
      <c r="E55">
        <f t="shared" si="234"/>
        <v>92.171056300000004</v>
      </c>
      <c r="F55" s="1">
        <f>+E55*$C55/100</f>
        <v>90604.148342899993</v>
      </c>
      <c r="G55">
        <f t="shared" si="236"/>
        <v>91.204144200000002</v>
      </c>
      <c r="H55" s="1">
        <f t="shared" si="237"/>
        <v>89653.673748600006</v>
      </c>
      <c r="I55">
        <f t="shared" si="238"/>
        <v>90.227566300000007</v>
      </c>
      <c r="J55" s="1">
        <f t="shared" si="239"/>
        <v>88693.697672900002</v>
      </c>
      <c r="K55">
        <f t="shared" si="240"/>
        <v>89.241828600000005</v>
      </c>
      <c r="L55" s="1">
        <f t="shared" si="241"/>
        <v>87724.717513800002</v>
      </c>
      <c r="M55">
        <f t="shared" si="242"/>
        <v>88.246910200000002</v>
      </c>
      <c r="N55" s="1">
        <f t="shared" si="243"/>
        <v>86746.712726600002</v>
      </c>
      <c r="O55">
        <f t="shared" si="244"/>
        <v>87.2425286</v>
      </c>
      <c r="P55" s="1">
        <f t="shared" si="245"/>
        <v>85759.405613800001</v>
      </c>
      <c r="Q55">
        <f t="shared" si="246"/>
        <v>86.228948599999995</v>
      </c>
      <c r="R55" s="1">
        <f t="shared" si="247"/>
        <v>84763.056473799996</v>
      </c>
      <c r="S55">
        <f t="shared" si="248"/>
        <v>85.205773500000006</v>
      </c>
      <c r="T55" s="1">
        <f t="shared" si="249"/>
        <v>83757.275350500015</v>
      </c>
      <c r="U55">
        <f t="shared" si="250"/>
        <v>84.172101600000005</v>
      </c>
      <c r="V55" s="1">
        <f t="shared" si="251"/>
        <v>82741.175872799999</v>
      </c>
      <c r="W55">
        <f t="shared" si="252"/>
        <v>83.127956699999999</v>
      </c>
      <c r="X55" s="1">
        <f t="shared" si="253"/>
        <v>81714.781436099991</v>
      </c>
      <c r="Y55">
        <f t="shared" si="254"/>
        <v>82.072732799999997</v>
      </c>
      <c r="Z55" s="1">
        <f t="shared" si="255"/>
        <v>80677.496342400002</v>
      </c>
      <c r="AA55">
        <f t="shared" si="256"/>
        <v>81.005191600000003</v>
      </c>
      <c r="AB55" s="1">
        <f t="shared" si="257"/>
        <v>79628.103342799994</v>
      </c>
      <c r="AC55">
        <f t="shared" si="258"/>
        <v>79.925382299999995</v>
      </c>
      <c r="AD55" s="1">
        <f t="shared" si="259"/>
        <v>78566.650800899995</v>
      </c>
      <c r="AE55">
        <f t="shared" si="260"/>
        <v>78.832689999999999</v>
      </c>
      <c r="AF55" s="1">
        <f t="shared" si="261"/>
        <v>77492.534270000004</v>
      </c>
      <c r="AG55">
        <f t="shared" si="262"/>
        <v>77.725669800000006</v>
      </c>
      <c r="AH55" s="1">
        <f t="shared" si="263"/>
        <v>76404.333413400003</v>
      </c>
      <c r="AI55">
        <f t="shared" si="264"/>
        <v>76.604530199999999</v>
      </c>
      <c r="AJ55" s="1">
        <f t="shared" si="265"/>
        <v>75302.253186600006</v>
      </c>
      <c r="AK55">
        <f t="shared" si="266"/>
        <v>75.468735800000005</v>
      </c>
      <c r="AL55" s="1">
        <f t="shared" si="267"/>
        <v>74185.7672914</v>
      </c>
      <c r="AM55">
        <f t="shared" si="268"/>
        <v>74.316868099999994</v>
      </c>
      <c r="AN55" s="1">
        <f t="shared" si="347"/>
        <v>73053.481342299987</v>
      </c>
      <c r="AO55">
        <f t="shared" si="270"/>
        <v>73.149243999999996</v>
      </c>
      <c r="AP55" s="1">
        <f t="shared" si="271"/>
        <v>71905.706851999988</v>
      </c>
      <c r="AQ55">
        <f t="shared" si="272"/>
        <v>71.965511899999996</v>
      </c>
      <c r="AR55" s="1">
        <f t="shared" si="273"/>
        <v>70742.098197700005</v>
      </c>
      <c r="AS55">
        <f t="shared" si="272"/>
        <v>70.764445600000002</v>
      </c>
      <c r="AT55" s="1">
        <f t="shared" si="273"/>
        <v>69561.450024799997</v>
      </c>
      <c r="AU55">
        <f t="shared" si="274"/>
        <v>69.546444399999999</v>
      </c>
      <c r="AV55" s="1">
        <f t="shared" si="275"/>
        <v>68364.154845199999</v>
      </c>
      <c r="AW55">
        <f t="shared" si="276"/>
        <v>68.311433699999995</v>
      </c>
      <c r="AX55" s="1">
        <f t="shared" si="277"/>
        <v>67150.139327099998</v>
      </c>
      <c r="AY55">
        <f t="shared" si="278"/>
        <v>67.058434000000005</v>
      </c>
      <c r="AZ55" s="1">
        <f t="shared" si="279"/>
        <v>65918.440622000009</v>
      </c>
      <c r="BA55">
        <f t="shared" si="280"/>
        <v>65.787980500000003</v>
      </c>
      <c r="BB55" s="1">
        <f t="shared" si="281"/>
        <v>64669.584831500004</v>
      </c>
      <c r="BC55">
        <f t="shared" si="282"/>
        <v>64.500305100000006</v>
      </c>
      <c r="BD55" s="1">
        <f t="shared" si="283"/>
        <v>63403.799913300005</v>
      </c>
      <c r="BE55">
        <f t="shared" si="284"/>
        <v>63.194755299999997</v>
      </c>
      <c r="BF55" s="1">
        <f t="shared" si="285"/>
        <v>62120.444459899998</v>
      </c>
      <c r="BG55">
        <f t="shared" si="286"/>
        <v>61.871990199999999</v>
      </c>
      <c r="BH55" s="1">
        <f t="shared" si="287"/>
        <v>60820.166366600002</v>
      </c>
      <c r="BI55">
        <f t="shared" si="288"/>
        <v>60.5325828</v>
      </c>
      <c r="BJ55" s="1">
        <f t="shared" si="289"/>
        <v>59503.528892400005</v>
      </c>
      <c r="BK55">
        <f t="shared" si="290"/>
        <v>59.176278600000003</v>
      </c>
      <c r="BL55" s="1">
        <f t="shared" si="291"/>
        <v>58170.28186380001</v>
      </c>
      <c r="BM55">
        <f t="shared" si="292"/>
        <v>57.803850699999998</v>
      </c>
      <c r="BN55" s="1">
        <f t="shared" si="293"/>
        <v>56821.185238099999</v>
      </c>
      <c r="BO55">
        <f t="shared" si="294"/>
        <v>56.416204200000003</v>
      </c>
      <c r="BP55" s="1">
        <f t="shared" si="295"/>
        <v>55457.128728600008</v>
      </c>
      <c r="BQ55">
        <f t="shared" si="296"/>
        <v>55.013514200000003</v>
      </c>
      <c r="BR55" s="1">
        <f t="shared" si="297"/>
        <v>54078.284458600006</v>
      </c>
      <c r="BS55">
        <f t="shared" si="298"/>
        <v>53.596708100000001</v>
      </c>
      <c r="BT55" s="1">
        <f t="shared" si="299"/>
        <v>52685.5640623</v>
      </c>
      <c r="BU55">
        <f t="shared" si="300"/>
        <v>52.167002799999999</v>
      </c>
      <c r="BV55" s="1">
        <f t="shared" si="301"/>
        <v>51280.163752399996</v>
      </c>
      <c r="BW55">
        <f t="shared" si="302"/>
        <v>50.724985599999997</v>
      </c>
      <c r="BX55" s="1">
        <f t="shared" si="303"/>
        <v>49862.660844799997</v>
      </c>
      <c r="BY55">
        <f t="shared" si="304"/>
        <v>49.271781599999997</v>
      </c>
      <c r="BZ55" s="1">
        <f t="shared" si="305"/>
        <v>48434.161312799995</v>
      </c>
      <c r="CA55">
        <f t="shared" si="306"/>
        <v>47.808851599999997</v>
      </c>
      <c r="CB55" s="1">
        <f t="shared" si="307"/>
        <v>46996.101122799999</v>
      </c>
      <c r="CC55">
        <f t="shared" si="308"/>
        <v>46.337220899999998</v>
      </c>
      <c r="CD55" s="1">
        <f t="shared" si="309"/>
        <v>45549.488144699993</v>
      </c>
      <c r="CE55">
        <f t="shared" si="310"/>
        <v>44.858212799999997</v>
      </c>
      <c r="CF55" s="1">
        <f t="shared" si="311"/>
        <v>44095.623182399999</v>
      </c>
      <c r="CG55">
        <f t="shared" si="312"/>
        <v>43.373496500000002</v>
      </c>
      <c r="CH55" s="1">
        <f t="shared" si="313"/>
        <v>42636.147059500006</v>
      </c>
      <c r="CI55">
        <f t="shared" si="314"/>
        <v>41.884475299999998</v>
      </c>
      <c r="CJ55" s="1">
        <f t="shared" si="315"/>
        <v>41172.439219899999</v>
      </c>
      <c r="CK55">
        <f t="shared" si="316"/>
        <v>40.392728400000003</v>
      </c>
      <c r="CL55" s="1">
        <f t="shared" si="317"/>
        <v>39706.052017200003</v>
      </c>
      <c r="CM55">
        <f t="shared" si="318"/>
        <v>38.900039800000002</v>
      </c>
      <c r="CN55" s="1">
        <f t="shared" si="319"/>
        <v>38238.739123400002</v>
      </c>
      <c r="CO55">
        <f t="shared" si="320"/>
        <v>37.408112299999999</v>
      </c>
      <c r="CP55" s="1">
        <f t="shared" si="321"/>
        <v>36772.1743909</v>
      </c>
      <c r="CQ55">
        <f t="shared" si="322"/>
        <v>35.918872299999997</v>
      </c>
      <c r="CR55" s="1">
        <f t="shared" si="323"/>
        <v>35308.251470899995</v>
      </c>
      <c r="CS55">
        <f t="shared" si="324"/>
        <v>34.434071400000001</v>
      </c>
      <c r="CT55" s="1">
        <f t="shared" si="325"/>
        <v>33848.692186200002</v>
      </c>
      <c r="CU55">
        <f t="shared" si="326"/>
        <v>32.955664200000001</v>
      </c>
      <c r="CV55" s="1">
        <f t="shared" si="327"/>
        <v>32395.4179086</v>
      </c>
      <c r="CW55">
        <f t="shared" si="328"/>
        <v>31.485932999999999</v>
      </c>
      <c r="CX55" s="1">
        <f t="shared" si="329"/>
        <v>30950.672138999998</v>
      </c>
      <c r="CY55">
        <f t="shared" si="330"/>
        <v>30.026510900000002</v>
      </c>
      <c r="CZ55" s="1">
        <f t="shared" si="331"/>
        <v>29516.060214699999</v>
      </c>
      <c r="DA55">
        <f t="shared" si="332"/>
        <v>28.579470000000001</v>
      </c>
      <c r="DB55" s="1">
        <f t="shared" si="333"/>
        <v>28093.619010000002</v>
      </c>
      <c r="DC55">
        <f t="shared" si="334"/>
        <v>27.147531600000001</v>
      </c>
      <c r="DD55" s="1">
        <f t="shared" si="335"/>
        <v>26686.023562800001</v>
      </c>
      <c r="DE55">
        <f t="shared" si="336"/>
        <v>25.732023000000002</v>
      </c>
      <c r="DF55" s="1">
        <f t="shared" si="337"/>
        <v>25294.578609000004</v>
      </c>
      <c r="DG55">
        <f t="shared" si="338"/>
        <v>24.3350179</v>
      </c>
      <c r="DH55" s="1">
        <f t="shared" si="339"/>
        <v>23921.322595700003</v>
      </c>
      <c r="DI55">
        <f t="shared" si="340"/>
        <v>22.959706000000001</v>
      </c>
      <c r="DJ55" s="1">
        <f t="shared" si="341"/>
        <v>22569.390997999999</v>
      </c>
      <c r="DK55">
        <f>'% Surv'!D66</f>
        <v>21.606971900000001</v>
      </c>
      <c r="DL55" s="1">
        <f t="shared" si="342"/>
        <v>21239.6533777</v>
      </c>
      <c r="DM55">
        <f>'% Surv'!D67</f>
        <v>20.278739999999999</v>
      </c>
      <c r="DN55" s="1">
        <f t="shared" si="343"/>
        <v>19934.001420000001</v>
      </c>
      <c r="DO55" s="4">
        <f t="shared" si="346"/>
        <v>18.978621199999999</v>
      </c>
      <c r="DP55" s="1">
        <f t="shared" si="344"/>
        <v>18655.984639599999</v>
      </c>
      <c r="DQ55">
        <f t="shared" si="345"/>
        <v>66</v>
      </c>
    </row>
    <row r="56" spans="1:121" ht="15" x14ac:dyDescent="0.25">
      <c r="A56">
        <v>369.1</v>
      </c>
      <c r="B56">
        <f t="shared" si="233"/>
        <v>1950</v>
      </c>
      <c r="C56" s="9">
        <v>88400</v>
      </c>
      <c r="E56">
        <f t="shared" si="234"/>
        <v>93.128473299999996</v>
      </c>
      <c r="F56" s="1">
        <f t="shared" si="235"/>
        <v>82325.570397200005</v>
      </c>
      <c r="G56">
        <f t="shared" si="236"/>
        <v>92.171056300000004</v>
      </c>
      <c r="H56" s="1">
        <f t="shared" si="237"/>
        <v>81479.213769200011</v>
      </c>
      <c r="I56">
        <f t="shared" si="238"/>
        <v>91.204144200000002</v>
      </c>
      <c r="J56" s="1">
        <f t="shared" si="239"/>
        <v>80624.463472800009</v>
      </c>
      <c r="K56">
        <f t="shared" si="240"/>
        <v>90.227566300000007</v>
      </c>
      <c r="L56" s="1">
        <f t="shared" si="241"/>
        <v>79761.168609200002</v>
      </c>
      <c r="M56">
        <f t="shared" si="242"/>
        <v>89.241828600000005</v>
      </c>
      <c r="N56" s="1">
        <f t="shared" si="243"/>
        <v>78889.776482400004</v>
      </c>
      <c r="O56">
        <f t="shared" si="244"/>
        <v>88.246910200000002</v>
      </c>
      <c r="P56" s="1">
        <f t="shared" si="245"/>
        <v>78010.268616800007</v>
      </c>
      <c r="Q56">
        <f t="shared" si="246"/>
        <v>87.2425286</v>
      </c>
      <c r="R56" s="1">
        <f t="shared" si="247"/>
        <v>77122.395282400001</v>
      </c>
      <c r="S56">
        <f t="shared" si="248"/>
        <v>86.228948599999995</v>
      </c>
      <c r="T56" s="1">
        <f t="shared" si="249"/>
        <v>76226.390562400004</v>
      </c>
      <c r="U56">
        <f t="shared" si="250"/>
        <v>85.205773500000006</v>
      </c>
      <c r="V56" s="1">
        <f t="shared" si="251"/>
        <v>75321.903774000006</v>
      </c>
      <c r="W56">
        <f t="shared" si="252"/>
        <v>84.172101600000005</v>
      </c>
      <c r="X56" s="1">
        <f t="shared" si="253"/>
        <v>74408.137814400005</v>
      </c>
      <c r="Y56">
        <f t="shared" si="254"/>
        <v>83.127956699999999</v>
      </c>
      <c r="Z56" s="1">
        <f t="shared" si="255"/>
        <v>73485.113722800001</v>
      </c>
      <c r="AA56">
        <f t="shared" si="256"/>
        <v>82.072732799999997</v>
      </c>
      <c r="AB56" s="1">
        <f t="shared" si="257"/>
        <v>72552.2957952</v>
      </c>
      <c r="AC56">
        <f t="shared" si="258"/>
        <v>81.005191600000003</v>
      </c>
      <c r="AD56" s="1">
        <f t="shared" si="259"/>
        <v>71608.589374400006</v>
      </c>
      <c r="AE56">
        <f t="shared" si="260"/>
        <v>79.925382299999995</v>
      </c>
      <c r="AF56" s="1">
        <f t="shared" si="261"/>
        <v>70654.037953199993</v>
      </c>
      <c r="AG56">
        <f t="shared" si="262"/>
        <v>78.832689999999999</v>
      </c>
      <c r="AH56" s="1">
        <f t="shared" si="263"/>
        <v>69688.097959999999</v>
      </c>
      <c r="AI56">
        <f t="shared" si="264"/>
        <v>77.725669800000006</v>
      </c>
      <c r="AJ56" s="1">
        <f t="shared" si="265"/>
        <v>68709.492103199998</v>
      </c>
      <c r="AK56">
        <f t="shared" si="266"/>
        <v>76.604530199999999</v>
      </c>
      <c r="AL56" s="1">
        <f t="shared" si="267"/>
        <v>67718.404696800004</v>
      </c>
      <c r="AM56">
        <f t="shared" si="268"/>
        <v>75.468735800000005</v>
      </c>
      <c r="AN56" s="1">
        <f t="shared" si="347"/>
        <v>66714.362447200008</v>
      </c>
      <c r="AO56">
        <f t="shared" si="270"/>
        <v>74.316868099999994</v>
      </c>
      <c r="AP56" s="1">
        <f t="shared" si="271"/>
        <v>65696.111400399997</v>
      </c>
      <c r="AQ56">
        <f t="shared" si="272"/>
        <v>73.149243999999996</v>
      </c>
      <c r="AR56" s="1">
        <f t="shared" si="273"/>
        <v>64663.931696</v>
      </c>
      <c r="AS56">
        <f t="shared" si="272"/>
        <v>71.965511899999996</v>
      </c>
      <c r="AT56" s="1">
        <f t="shared" si="273"/>
        <v>63617.512519600001</v>
      </c>
      <c r="AU56">
        <f t="shared" si="274"/>
        <v>70.764445600000002</v>
      </c>
      <c r="AV56" s="1">
        <f t="shared" si="275"/>
        <v>62555.769910399998</v>
      </c>
      <c r="AW56">
        <f t="shared" si="276"/>
        <v>69.546444399999999</v>
      </c>
      <c r="AX56" s="1">
        <f t="shared" si="277"/>
        <v>61479.056849600005</v>
      </c>
      <c r="AY56">
        <f t="shared" si="278"/>
        <v>68.311433699999995</v>
      </c>
      <c r="AZ56" s="1">
        <f t="shared" si="279"/>
        <v>60387.307390800001</v>
      </c>
      <c r="BA56">
        <f t="shared" si="280"/>
        <v>67.058434000000005</v>
      </c>
      <c r="BB56" s="1">
        <f t="shared" si="281"/>
        <v>59279.655656000003</v>
      </c>
      <c r="BC56">
        <f t="shared" si="282"/>
        <v>65.787980500000003</v>
      </c>
      <c r="BD56" s="1">
        <f t="shared" si="283"/>
        <v>58156.574762000004</v>
      </c>
      <c r="BE56">
        <f t="shared" si="284"/>
        <v>64.500305100000006</v>
      </c>
      <c r="BF56" s="1">
        <f t="shared" si="285"/>
        <v>57018.269708400003</v>
      </c>
      <c r="BG56">
        <f t="shared" si="286"/>
        <v>63.194755299999997</v>
      </c>
      <c r="BH56" s="1">
        <f t="shared" si="287"/>
        <v>55864.163685200001</v>
      </c>
      <c r="BI56">
        <f t="shared" si="288"/>
        <v>61.871990199999999</v>
      </c>
      <c r="BJ56" s="1">
        <f t="shared" si="289"/>
        <v>54694.839336799996</v>
      </c>
      <c r="BK56">
        <f t="shared" si="290"/>
        <v>60.5325828</v>
      </c>
      <c r="BL56" s="1">
        <f t="shared" si="291"/>
        <v>53510.803195200002</v>
      </c>
      <c r="BM56">
        <f t="shared" si="292"/>
        <v>59.176278600000003</v>
      </c>
      <c r="BN56" s="1">
        <f t="shared" si="293"/>
        <v>52311.830282399998</v>
      </c>
      <c r="BO56">
        <f t="shared" si="294"/>
        <v>57.803850699999998</v>
      </c>
      <c r="BP56" s="1">
        <f t="shared" si="295"/>
        <v>51098.604018799997</v>
      </c>
      <c r="BQ56">
        <f t="shared" si="296"/>
        <v>56.416204200000003</v>
      </c>
      <c r="BR56" s="1">
        <f t="shared" si="297"/>
        <v>49871.924512800004</v>
      </c>
      <c r="BS56">
        <f t="shared" si="298"/>
        <v>55.013514200000003</v>
      </c>
      <c r="BT56" s="1">
        <f t="shared" si="299"/>
        <v>48631.946552800007</v>
      </c>
      <c r="BU56">
        <f t="shared" si="300"/>
        <v>53.596708100000001</v>
      </c>
      <c r="BV56" s="1">
        <f t="shared" si="301"/>
        <v>47379.489960399995</v>
      </c>
      <c r="BW56">
        <f t="shared" si="302"/>
        <v>52.167002799999999</v>
      </c>
      <c r="BX56" s="1">
        <f t="shared" si="303"/>
        <v>46115.630475199992</v>
      </c>
      <c r="BY56">
        <f t="shared" si="304"/>
        <v>50.724985599999997</v>
      </c>
      <c r="BZ56" s="1">
        <f t="shared" si="305"/>
        <v>44840.887270399995</v>
      </c>
      <c r="CA56">
        <f t="shared" si="306"/>
        <v>49.271781599999997</v>
      </c>
      <c r="CB56" s="1">
        <f t="shared" si="307"/>
        <v>43556.254934399993</v>
      </c>
      <c r="CC56">
        <f t="shared" si="308"/>
        <v>47.808851599999997</v>
      </c>
      <c r="CD56" s="1">
        <f t="shared" si="309"/>
        <v>42263.024814399992</v>
      </c>
      <c r="CE56">
        <f t="shared" si="310"/>
        <v>46.337220899999998</v>
      </c>
      <c r="CF56" s="1">
        <f t="shared" si="311"/>
        <v>40962.103275599999</v>
      </c>
      <c r="CG56">
        <f t="shared" si="312"/>
        <v>44.858212799999997</v>
      </c>
      <c r="CH56" s="1">
        <f t="shared" si="313"/>
        <v>39654.6601152</v>
      </c>
      <c r="CI56">
        <f t="shared" si="314"/>
        <v>43.373496500000002</v>
      </c>
      <c r="CJ56" s="1">
        <f t="shared" si="315"/>
        <v>38342.170905999999</v>
      </c>
      <c r="CK56">
        <f t="shared" si="316"/>
        <v>41.884475299999998</v>
      </c>
      <c r="CL56" s="1">
        <f t="shared" si="317"/>
        <v>37025.876165199996</v>
      </c>
      <c r="CM56">
        <f t="shared" si="318"/>
        <v>40.392728400000003</v>
      </c>
      <c r="CN56" s="1">
        <f t="shared" si="319"/>
        <v>35707.171905600007</v>
      </c>
      <c r="CO56">
        <f t="shared" si="320"/>
        <v>38.900039800000002</v>
      </c>
      <c r="CP56" s="1">
        <f t="shared" si="321"/>
        <v>34387.6351832</v>
      </c>
      <c r="CQ56">
        <f t="shared" si="322"/>
        <v>37.408112299999999</v>
      </c>
      <c r="CR56" s="1">
        <f t="shared" si="323"/>
        <v>33068.7712732</v>
      </c>
      <c r="CS56">
        <f t="shared" si="324"/>
        <v>35.918872299999997</v>
      </c>
      <c r="CT56" s="1">
        <f t="shared" si="325"/>
        <v>31752.283113199999</v>
      </c>
      <c r="CU56">
        <f t="shared" si="326"/>
        <v>34.434071400000001</v>
      </c>
      <c r="CV56" s="1">
        <f t="shared" si="327"/>
        <v>30439.719117600001</v>
      </c>
      <c r="CW56">
        <f t="shared" si="328"/>
        <v>32.955664200000001</v>
      </c>
      <c r="CX56" s="1">
        <f t="shared" si="329"/>
        <v>29132.8071528</v>
      </c>
      <c r="CY56">
        <f t="shared" si="330"/>
        <v>31.485932999999999</v>
      </c>
      <c r="CZ56" s="1">
        <f t="shared" si="331"/>
        <v>27833.564772000002</v>
      </c>
      <c r="DA56">
        <f t="shared" si="332"/>
        <v>30.026510900000002</v>
      </c>
      <c r="DB56" s="1">
        <f t="shared" si="333"/>
        <v>26543.435635600003</v>
      </c>
      <c r="DC56">
        <f t="shared" si="334"/>
        <v>28.579470000000001</v>
      </c>
      <c r="DD56" s="1">
        <f t="shared" si="335"/>
        <v>25264.251479999999</v>
      </c>
      <c r="DE56">
        <f t="shared" si="336"/>
        <v>27.147531600000001</v>
      </c>
      <c r="DF56" s="1">
        <f t="shared" si="337"/>
        <v>23998.4179344</v>
      </c>
      <c r="DG56">
        <f t="shared" si="338"/>
        <v>25.732023000000002</v>
      </c>
      <c r="DH56" s="1">
        <f t="shared" si="339"/>
        <v>22747.108332000003</v>
      </c>
      <c r="DI56">
        <f t="shared" si="340"/>
        <v>24.3350179</v>
      </c>
      <c r="DJ56" s="1">
        <f t="shared" si="341"/>
        <v>21512.155823599998</v>
      </c>
      <c r="DK56">
        <f>'% Surv'!D65</f>
        <v>22.959706000000001</v>
      </c>
      <c r="DL56" s="1">
        <f t="shared" si="342"/>
        <v>20296.380104</v>
      </c>
      <c r="DM56">
        <f>'% Surv'!D66</f>
        <v>21.606971900000001</v>
      </c>
      <c r="DN56" s="1">
        <f t="shared" si="343"/>
        <v>19100.563159600002</v>
      </c>
      <c r="DO56" s="4">
        <f t="shared" si="346"/>
        <v>20.278739999999999</v>
      </c>
      <c r="DP56" s="1">
        <f t="shared" si="344"/>
        <v>17926.406159999999</v>
      </c>
      <c r="DQ56">
        <f t="shared" si="345"/>
        <v>65</v>
      </c>
    </row>
    <row r="57" spans="1:121" ht="15" x14ac:dyDescent="0.25">
      <c r="A57">
        <v>369.1</v>
      </c>
      <c r="B57">
        <f t="shared" si="233"/>
        <v>1951</v>
      </c>
      <c r="C57" s="9">
        <v>91900</v>
      </c>
      <c r="E57">
        <f t="shared" si="234"/>
        <v>94.076467399999999</v>
      </c>
      <c r="F57" s="1">
        <f t="shared" si="235"/>
        <v>86456.273540599999</v>
      </c>
      <c r="G57">
        <f t="shared" si="236"/>
        <v>93.128473299999996</v>
      </c>
      <c r="H57" s="1">
        <f t="shared" si="237"/>
        <v>85585.066962700002</v>
      </c>
      <c r="I57">
        <f t="shared" si="238"/>
        <v>92.171056300000004</v>
      </c>
      <c r="J57" s="1">
        <f t="shared" si="239"/>
        <v>84705.200739700012</v>
      </c>
      <c r="K57">
        <f t="shared" si="240"/>
        <v>91.204144200000002</v>
      </c>
      <c r="L57" s="1">
        <f t="shared" si="241"/>
        <v>83816.608519799993</v>
      </c>
      <c r="M57">
        <f t="shared" si="242"/>
        <v>90.227566300000007</v>
      </c>
      <c r="N57" s="1">
        <f t="shared" si="243"/>
        <v>82919.133429699999</v>
      </c>
      <c r="O57">
        <f t="shared" si="244"/>
        <v>89.241828600000005</v>
      </c>
      <c r="P57" s="1">
        <f t="shared" si="245"/>
        <v>82013.240483400004</v>
      </c>
      <c r="Q57">
        <f t="shared" si="246"/>
        <v>88.246910200000002</v>
      </c>
      <c r="R57" s="1">
        <f t="shared" si="247"/>
        <v>81098.910473800002</v>
      </c>
      <c r="S57">
        <f t="shared" si="248"/>
        <v>87.2425286</v>
      </c>
      <c r="T57" s="1">
        <f t="shared" si="249"/>
        <v>80175.883783400001</v>
      </c>
      <c r="U57">
        <f t="shared" si="250"/>
        <v>86.228948599999995</v>
      </c>
      <c r="V57" s="1">
        <f t="shared" si="251"/>
        <v>79244.403763399998</v>
      </c>
      <c r="W57">
        <f t="shared" si="252"/>
        <v>85.205773500000006</v>
      </c>
      <c r="X57" s="1">
        <f t="shared" si="253"/>
        <v>78304.10584650001</v>
      </c>
      <c r="Y57">
        <f t="shared" si="254"/>
        <v>84.172101600000005</v>
      </c>
      <c r="Z57" s="1">
        <f t="shared" si="255"/>
        <v>77354.161370400005</v>
      </c>
      <c r="AA57">
        <f t="shared" si="256"/>
        <v>83.127956699999999</v>
      </c>
      <c r="AB57" s="1">
        <f t="shared" si="257"/>
        <v>76394.592207299997</v>
      </c>
      <c r="AC57">
        <f t="shared" si="258"/>
        <v>82.072732799999997</v>
      </c>
      <c r="AD57" s="1">
        <f t="shared" si="259"/>
        <v>75424.841443199999</v>
      </c>
      <c r="AE57">
        <f t="shared" si="260"/>
        <v>81.005191600000003</v>
      </c>
      <c r="AF57" s="1">
        <f t="shared" si="261"/>
        <v>74443.771080400009</v>
      </c>
      <c r="AG57">
        <f t="shared" si="262"/>
        <v>79.925382299999995</v>
      </c>
      <c r="AH57" s="1">
        <f t="shared" si="263"/>
        <v>73451.426333700001</v>
      </c>
      <c r="AI57">
        <f t="shared" si="264"/>
        <v>78.832689999999999</v>
      </c>
      <c r="AJ57" s="1">
        <f t="shared" si="265"/>
        <v>72447.242110000007</v>
      </c>
      <c r="AK57">
        <f t="shared" si="266"/>
        <v>77.725669800000006</v>
      </c>
      <c r="AL57" s="1">
        <f t="shared" si="267"/>
        <v>71429.890546200011</v>
      </c>
      <c r="AM57">
        <f t="shared" si="268"/>
        <v>76.604530199999999</v>
      </c>
      <c r="AN57" s="1">
        <f t="shared" si="347"/>
        <v>70399.563253800006</v>
      </c>
      <c r="AO57">
        <f t="shared" si="270"/>
        <v>75.468735800000005</v>
      </c>
      <c r="AP57" s="1">
        <f t="shared" si="271"/>
        <v>69355.768200200007</v>
      </c>
      <c r="AQ57">
        <f t="shared" si="272"/>
        <v>74.316868099999994</v>
      </c>
      <c r="AR57" s="1">
        <f t="shared" si="273"/>
        <v>68297.201783899989</v>
      </c>
      <c r="AS57">
        <f t="shared" si="272"/>
        <v>73.149243999999996</v>
      </c>
      <c r="AT57" s="1">
        <f t="shared" si="273"/>
        <v>67224.155236000006</v>
      </c>
      <c r="AU57">
        <f t="shared" si="274"/>
        <v>71.965511899999996</v>
      </c>
      <c r="AV57" s="1">
        <f t="shared" si="275"/>
        <v>66136.305436099996</v>
      </c>
      <c r="AW57">
        <f t="shared" si="276"/>
        <v>70.764445600000002</v>
      </c>
      <c r="AX57" s="1">
        <f t="shared" si="277"/>
        <v>65032.525506400001</v>
      </c>
      <c r="AY57">
        <f t="shared" si="278"/>
        <v>69.546444399999999</v>
      </c>
      <c r="AZ57" s="1">
        <f t="shared" si="279"/>
        <v>63913.182403600003</v>
      </c>
      <c r="BA57">
        <f t="shared" si="280"/>
        <v>68.311433699999995</v>
      </c>
      <c r="BB57" s="1">
        <f t="shared" si="281"/>
        <v>62778.207570300001</v>
      </c>
      <c r="BC57">
        <f t="shared" si="282"/>
        <v>67.058434000000005</v>
      </c>
      <c r="BD57" s="1">
        <f t="shared" si="283"/>
        <v>61626.700846000007</v>
      </c>
      <c r="BE57">
        <f t="shared" si="284"/>
        <v>65.787980500000003</v>
      </c>
      <c r="BF57" s="1">
        <f t="shared" si="285"/>
        <v>60459.154079499996</v>
      </c>
      <c r="BG57">
        <f t="shared" si="286"/>
        <v>64.500305100000006</v>
      </c>
      <c r="BH57" s="1">
        <f t="shared" si="287"/>
        <v>59275.780386900005</v>
      </c>
      <c r="BI57">
        <f t="shared" si="288"/>
        <v>63.194755299999997</v>
      </c>
      <c r="BJ57" s="1">
        <f t="shared" si="289"/>
        <v>58075.980120699998</v>
      </c>
      <c r="BK57">
        <f t="shared" si="290"/>
        <v>61.871990199999999</v>
      </c>
      <c r="BL57" s="1">
        <f t="shared" si="291"/>
        <v>56860.3589938</v>
      </c>
      <c r="BM57">
        <f t="shared" si="292"/>
        <v>60.5325828</v>
      </c>
      <c r="BN57" s="1">
        <f t="shared" si="293"/>
        <v>55629.443593199998</v>
      </c>
      <c r="BO57">
        <f t="shared" si="294"/>
        <v>59.176278600000003</v>
      </c>
      <c r="BP57" s="1">
        <f t="shared" si="295"/>
        <v>54383.0000334</v>
      </c>
      <c r="BQ57">
        <f t="shared" si="296"/>
        <v>57.803850699999998</v>
      </c>
      <c r="BR57" s="1">
        <f t="shared" si="297"/>
        <v>53121.738793299999</v>
      </c>
      <c r="BS57">
        <f t="shared" si="298"/>
        <v>56.416204200000003</v>
      </c>
      <c r="BT57" s="1">
        <f t="shared" si="299"/>
        <v>51846.491659799998</v>
      </c>
      <c r="BU57">
        <f t="shared" si="300"/>
        <v>55.013514200000003</v>
      </c>
      <c r="BV57" s="1">
        <f t="shared" si="301"/>
        <v>50557.419549799997</v>
      </c>
      <c r="BW57">
        <f t="shared" si="302"/>
        <v>53.596708100000001</v>
      </c>
      <c r="BX57" s="1">
        <f t="shared" si="303"/>
        <v>49255.3747439</v>
      </c>
      <c r="BY57">
        <f t="shared" si="304"/>
        <v>52.167002799999999</v>
      </c>
      <c r="BZ57" s="1">
        <f t="shared" si="305"/>
        <v>47941.475573199998</v>
      </c>
      <c r="CA57">
        <f t="shared" si="306"/>
        <v>50.724985599999997</v>
      </c>
      <c r="CB57" s="1">
        <f t="shared" si="307"/>
        <v>46616.261766399992</v>
      </c>
      <c r="CC57">
        <f t="shared" si="308"/>
        <v>49.271781599999997</v>
      </c>
      <c r="CD57" s="1">
        <f t="shared" si="309"/>
        <v>45280.767290399999</v>
      </c>
      <c r="CE57">
        <f t="shared" si="310"/>
        <v>47.808851599999997</v>
      </c>
      <c r="CF57" s="1">
        <f t="shared" si="311"/>
        <v>43936.334620399997</v>
      </c>
      <c r="CG57">
        <f t="shared" si="312"/>
        <v>46.337220899999998</v>
      </c>
      <c r="CH57" s="1">
        <f t="shared" si="313"/>
        <v>42583.906007099999</v>
      </c>
      <c r="CI57">
        <f t="shared" si="314"/>
        <v>44.858212799999997</v>
      </c>
      <c r="CJ57" s="1">
        <f t="shared" si="315"/>
        <v>41224.697563199996</v>
      </c>
      <c r="CK57">
        <f t="shared" si="316"/>
        <v>43.373496500000002</v>
      </c>
      <c r="CL57" s="1">
        <f t="shared" si="317"/>
        <v>39860.2432835</v>
      </c>
      <c r="CM57">
        <f t="shared" si="318"/>
        <v>41.884475299999998</v>
      </c>
      <c r="CN57" s="1">
        <f t="shared" si="319"/>
        <v>38491.832800700002</v>
      </c>
      <c r="CO57">
        <f t="shared" si="320"/>
        <v>40.392728400000003</v>
      </c>
      <c r="CP57" s="1">
        <f t="shared" si="321"/>
        <v>37120.917399600003</v>
      </c>
      <c r="CQ57">
        <f t="shared" si="322"/>
        <v>38.900039800000002</v>
      </c>
      <c r="CR57" s="1">
        <f t="shared" si="323"/>
        <v>35749.136576199999</v>
      </c>
      <c r="CS57">
        <f t="shared" si="324"/>
        <v>37.408112299999999</v>
      </c>
      <c r="CT57" s="1">
        <f t="shared" si="325"/>
        <v>34378.055203700002</v>
      </c>
      <c r="CU57">
        <f t="shared" si="326"/>
        <v>35.918872299999997</v>
      </c>
      <c r="CV57" s="1">
        <f t="shared" si="327"/>
        <v>33009.443643699997</v>
      </c>
      <c r="CW57">
        <f t="shared" si="328"/>
        <v>34.434071400000001</v>
      </c>
      <c r="CX57" s="1">
        <f t="shared" si="329"/>
        <v>31644.911616600002</v>
      </c>
      <c r="CY57">
        <f t="shared" si="330"/>
        <v>32.955664200000001</v>
      </c>
      <c r="CZ57" s="1">
        <f t="shared" si="331"/>
        <v>30286.2553998</v>
      </c>
      <c r="DA57">
        <f t="shared" si="332"/>
        <v>31.485932999999999</v>
      </c>
      <c r="DB57" s="1">
        <f t="shared" si="333"/>
        <v>28935.572426999999</v>
      </c>
      <c r="DC57">
        <f t="shared" si="334"/>
        <v>30.026510900000002</v>
      </c>
      <c r="DD57" s="1">
        <f t="shared" si="335"/>
        <v>27594.363517100002</v>
      </c>
      <c r="DE57">
        <f t="shared" si="336"/>
        <v>28.579470000000001</v>
      </c>
      <c r="DF57" s="1">
        <f t="shared" si="337"/>
        <v>26264.532930000001</v>
      </c>
      <c r="DG57">
        <f t="shared" si="338"/>
        <v>27.147531600000001</v>
      </c>
      <c r="DH57" s="1">
        <f t="shared" si="339"/>
        <v>24948.581540399999</v>
      </c>
      <c r="DI57">
        <f t="shared" si="340"/>
        <v>25.732023000000002</v>
      </c>
      <c r="DJ57" s="1">
        <f t="shared" si="341"/>
        <v>23647.729137000002</v>
      </c>
      <c r="DK57">
        <f>'% Surv'!D64</f>
        <v>24.3350179</v>
      </c>
      <c r="DL57" s="1">
        <f t="shared" si="342"/>
        <v>22363.881450100002</v>
      </c>
      <c r="DM57">
        <f>'% Surv'!D65</f>
        <v>22.959706000000001</v>
      </c>
      <c r="DN57" s="1">
        <f t="shared" si="343"/>
        <v>21099.969814</v>
      </c>
      <c r="DO57" s="4">
        <f t="shared" si="346"/>
        <v>21.606971900000001</v>
      </c>
      <c r="DP57" s="1">
        <f t="shared" si="344"/>
        <v>19856.807176100003</v>
      </c>
      <c r="DQ57">
        <f t="shared" si="345"/>
        <v>64</v>
      </c>
    </row>
    <row r="58" spans="1:121" ht="15" x14ac:dyDescent="0.25">
      <c r="A58">
        <v>369.1</v>
      </c>
      <c r="B58">
        <f t="shared" si="233"/>
        <v>1952</v>
      </c>
      <c r="C58" s="9">
        <v>96000</v>
      </c>
      <c r="E58">
        <f t="shared" si="234"/>
        <v>95.014602600000003</v>
      </c>
      <c r="F58" s="1">
        <f t="shared" si="235"/>
        <v>91214.018496000004</v>
      </c>
      <c r="G58">
        <f t="shared" si="236"/>
        <v>94.076467399999999</v>
      </c>
      <c r="H58" s="1">
        <f t="shared" si="237"/>
        <v>90313.408704000001</v>
      </c>
      <c r="I58">
        <f t="shared" si="238"/>
        <v>93.128473299999996</v>
      </c>
      <c r="J58" s="1">
        <f t="shared" si="239"/>
        <v>89403.334367999996</v>
      </c>
      <c r="K58">
        <f t="shared" si="240"/>
        <v>92.171056300000004</v>
      </c>
      <c r="L58" s="1">
        <f t="shared" si="241"/>
        <v>88484.214047999994</v>
      </c>
      <c r="M58">
        <f t="shared" si="242"/>
        <v>91.204144200000002</v>
      </c>
      <c r="N58" s="1">
        <f t="shared" si="243"/>
        <v>87555.978432000004</v>
      </c>
      <c r="O58">
        <f t="shared" si="244"/>
        <v>90.227566300000007</v>
      </c>
      <c r="P58" s="1">
        <f t="shared" si="245"/>
        <v>86618.463648000004</v>
      </c>
      <c r="Q58">
        <f t="shared" si="246"/>
        <v>89.241828600000005</v>
      </c>
      <c r="R58" s="1">
        <f t="shared" si="247"/>
        <v>85672.155456000008</v>
      </c>
      <c r="S58">
        <f t="shared" si="248"/>
        <v>88.246910200000002</v>
      </c>
      <c r="T58" s="1">
        <f t="shared" si="249"/>
        <v>84717.033792000002</v>
      </c>
      <c r="U58">
        <f t="shared" si="250"/>
        <v>87.2425286</v>
      </c>
      <c r="V58" s="1">
        <f t="shared" si="251"/>
        <v>83752.827455999999</v>
      </c>
      <c r="W58">
        <f t="shared" si="252"/>
        <v>86.228948599999995</v>
      </c>
      <c r="X58" s="1">
        <f t="shared" si="253"/>
        <v>82779.790655999997</v>
      </c>
      <c r="Y58">
        <f t="shared" si="254"/>
        <v>85.205773500000006</v>
      </c>
      <c r="Z58" s="1">
        <f t="shared" si="255"/>
        <v>81797.542560000016</v>
      </c>
      <c r="AA58">
        <f t="shared" si="256"/>
        <v>84.172101600000005</v>
      </c>
      <c r="AB58" s="1">
        <f t="shared" si="257"/>
        <v>80805.217536000011</v>
      </c>
      <c r="AC58">
        <f t="shared" si="258"/>
        <v>83.127956699999999</v>
      </c>
      <c r="AD58" s="1">
        <f t="shared" si="259"/>
        <v>79802.838432000004</v>
      </c>
      <c r="AE58">
        <f t="shared" si="260"/>
        <v>82.072732799999997</v>
      </c>
      <c r="AF58" s="1">
        <f t="shared" si="261"/>
        <v>78789.823487999995</v>
      </c>
      <c r="AG58">
        <f t="shared" si="262"/>
        <v>81.005191600000003</v>
      </c>
      <c r="AH58" s="1">
        <f t="shared" si="263"/>
        <v>77764.983936000004</v>
      </c>
      <c r="AI58">
        <f t="shared" si="264"/>
        <v>79.925382299999995</v>
      </c>
      <c r="AJ58" s="1">
        <f t="shared" si="265"/>
        <v>76728.367008000001</v>
      </c>
      <c r="AK58">
        <f t="shared" si="266"/>
        <v>78.832689999999999</v>
      </c>
      <c r="AL58" s="1">
        <f t="shared" si="267"/>
        <v>75679.382400000002</v>
      </c>
      <c r="AM58">
        <f t="shared" si="268"/>
        <v>77.725669800000006</v>
      </c>
      <c r="AN58" s="1">
        <f t="shared" si="347"/>
        <v>74616.643007999999</v>
      </c>
      <c r="AO58">
        <f t="shared" si="270"/>
        <v>76.604530199999999</v>
      </c>
      <c r="AP58" s="1">
        <f t="shared" si="271"/>
        <v>73540.348991999999</v>
      </c>
      <c r="AQ58">
        <f t="shared" si="272"/>
        <v>75.468735800000005</v>
      </c>
      <c r="AR58" s="1">
        <f t="shared" si="273"/>
        <v>72449.986367999998</v>
      </c>
      <c r="AS58">
        <f t="shared" si="272"/>
        <v>74.316868099999994</v>
      </c>
      <c r="AT58" s="1">
        <f t="shared" si="273"/>
        <v>71344.193375999996</v>
      </c>
      <c r="AU58">
        <f t="shared" si="274"/>
        <v>73.149243999999996</v>
      </c>
      <c r="AV58" s="1">
        <f t="shared" si="275"/>
        <v>70223.274239999999</v>
      </c>
      <c r="AW58">
        <f t="shared" si="276"/>
        <v>71.965511899999996</v>
      </c>
      <c r="AX58" s="1">
        <f t="shared" si="277"/>
        <v>69086.891423999987</v>
      </c>
      <c r="AY58">
        <f t="shared" si="278"/>
        <v>70.764445600000002</v>
      </c>
      <c r="AZ58" s="1">
        <f t="shared" si="279"/>
        <v>67933.867775999999</v>
      </c>
      <c r="BA58">
        <f t="shared" si="280"/>
        <v>69.546444399999999</v>
      </c>
      <c r="BB58" s="1">
        <f t="shared" si="281"/>
        <v>66764.586624000003</v>
      </c>
      <c r="BC58">
        <f t="shared" si="282"/>
        <v>68.311433699999995</v>
      </c>
      <c r="BD58" s="1">
        <f t="shared" si="283"/>
        <v>65578.976351999998</v>
      </c>
      <c r="BE58">
        <f t="shared" si="284"/>
        <v>67.058434000000005</v>
      </c>
      <c r="BF58" s="1">
        <f t="shared" si="285"/>
        <v>64376.096640000011</v>
      </c>
      <c r="BG58">
        <f t="shared" si="286"/>
        <v>65.787980500000003</v>
      </c>
      <c r="BH58" s="1">
        <f t="shared" si="287"/>
        <v>63156.461280000003</v>
      </c>
      <c r="BI58">
        <f t="shared" si="288"/>
        <v>64.500305100000006</v>
      </c>
      <c r="BJ58" s="1">
        <f t="shared" si="289"/>
        <v>61920.292896000006</v>
      </c>
      <c r="BK58">
        <f t="shared" si="290"/>
        <v>63.194755299999997</v>
      </c>
      <c r="BL58" s="1">
        <f t="shared" si="291"/>
        <v>60666.965087999997</v>
      </c>
      <c r="BM58">
        <f t="shared" si="292"/>
        <v>61.871990199999999</v>
      </c>
      <c r="BN58" s="1">
        <f t="shared" si="293"/>
        <v>59397.110591999997</v>
      </c>
      <c r="BO58">
        <f t="shared" si="294"/>
        <v>60.5325828</v>
      </c>
      <c r="BP58" s="1">
        <f t="shared" si="295"/>
        <v>58111.279488</v>
      </c>
      <c r="BQ58">
        <f t="shared" si="296"/>
        <v>59.176278600000003</v>
      </c>
      <c r="BR58" s="1">
        <f t="shared" si="297"/>
        <v>56809.227456000001</v>
      </c>
      <c r="BS58">
        <f t="shared" si="298"/>
        <v>57.803850699999998</v>
      </c>
      <c r="BT58" s="1">
        <f t="shared" si="299"/>
        <v>55491.696671999998</v>
      </c>
      <c r="BU58">
        <f t="shared" si="300"/>
        <v>56.416204200000003</v>
      </c>
      <c r="BV58" s="1">
        <f t="shared" si="301"/>
        <v>54159.556032000008</v>
      </c>
      <c r="BW58">
        <f t="shared" si="302"/>
        <v>55.013514200000003</v>
      </c>
      <c r="BX58" s="1">
        <f t="shared" si="303"/>
        <v>52812.973632000008</v>
      </c>
      <c r="BY58">
        <f t="shared" si="304"/>
        <v>53.596708100000001</v>
      </c>
      <c r="BZ58" s="1">
        <f t="shared" si="305"/>
        <v>51452.839776000001</v>
      </c>
      <c r="CA58">
        <f t="shared" si="306"/>
        <v>52.167002799999999</v>
      </c>
      <c r="CB58" s="1">
        <f t="shared" si="307"/>
        <v>50080.322688</v>
      </c>
      <c r="CC58">
        <f t="shared" si="308"/>
        <v>50.724985599999997</v>
      </c>
      <c r="CD58" s="1">
        <f t="shared" si="309"/>
        <v>48695.986175999999</v>
      </c>
      <c r="CE58">
        <f t="shared" si="310"/>
        <v>49.271781599999997</v>
      </c>
      <c r="CF58" s="1">
        <f t="shared" si="311"/>
        <v>47300.910336000001</v>
      </c>
      <c r="CG58">
        <f t="shared" si="312"/>
        <v>47.808851599999997</v>
      </c>
      <c r="CH58" s="1">
        <f t="shared" si="313"/>
        <v>45896.497535999995</v>
      </c>
      <c r="CI58">
        <f t="shared" si="314"/>
        <v>46.337220899999998</v>
      </c>
      <c r="CJ58" s="1">
        <f t="shared" si="315"/>
        <v>44483.732063999996</v>
      </c>
      <c r="CK58">
        <f t="shared" si="316"/>
        <v>44.858212799999997</v>
      </c>
      <c r="CL58" s="1">
        <f t="shared" si="317"/>
        <v>43063.884288000001</v>
      </c>
      <c r="CM58">
        <f t="shared" si="318"/>
        <v>43.373496500000002</v>
      </c>
      <c r="CN58" s="1">
        <f t="shared" si="319"/>
        <v>41638.556640000003</v>
      </c>
      <c r="CO58">
        <f t="shared" si="320"/>
        <v>41.884475299999998</v>
      </c>
      <c r="CP58" s="1">
        <f t="shared" si="321"/>
        <v>40209.096288000001</v>
      </c>
      <c r="CQ58">
        <f t="shared" si="322"/>
        <v>40.392728400000003</v>
      </c>
      <c r="CR58" s="1">
        <f t="shared" si="323"/>
        <v>38777.019264000002</v>
      </c>
      <c r="CS58">
        <f t="shared" si="324"/>
        <v>38.900039800000002</v>
      </c>
      <c r="CT58" s="1">
        <f t="shared" si="325"/>
        <v>37344.038208000005</v>
      </c>
      <c r="CU58">
        <f t="shared" si="326"/>
        <v>37.408112299999999</v>
      </c>
      <c r="CV58" s="1">
        <f t="shared" si="327"/>
        <v>35911.787808000001</v>
      </c>
      <c r="CW58">
        <f t="shared" si="328"/>
        <v>35.918872299999997</v>
      </c>
      <c r="CX58" s="1">
        <f t="shared" si="329"/>
        <v>34482.117407999998</v>
      </c>
      <c r="CY58">
        <f t="shared" si="330"/>
        <v>34.434071400000001</v>
      </c>
      <c r="CZ58" s="1">
        <f t="shared" si="331"/>
        <v>33056.708544000001</v>
      </c>
      <c r="DA58">
        <f t="shared" si="332"/>
        <v>32.955664200000001</v>
      </c>
      <c r="DB58" s="1">
        <f t="shared" si="333"/>
        <v>31637.437632000001</v>
      </c>
      <c r="DC58">
        <f t="shared" si="334"/>
        <v>31.485932999999999</v>
      </c>
      <c r="DD58" s="1">
        <f t="shared" si="335"/>
        <v>30226.49568</v>
      </c>
      <c r="DE58">
        <f t="shared" si="336"/>
        <v>30.026510900000002</v>
      </c>
      <c r="DF58" s="1">
        <f t="shared" si="337"/>
        <v>28825.450464000005</v>
      </c>
      <c r="DG58">
        <f t="shared" si="338"/>
        <v>28.579470000000001</v>
      </c>
      <c r="DH58" s="1">
        <f t="shared" si="339"/>
        <v>27436.2912</v>
      </c>
      <c r="DI58">
        <f t="shared" si="340"/>
        <v>27.147531600000001</v>
      </c>
      <c r="DJ58" s="1">
        <f t="shared" si="341"/>
        <v>26061.630336000002</v>
      </c>
      <c r="DK58">
        <f>'% Surv'!D63</f>
        <v>25.732023000000002</v>
      </c>
      <c r="DL58" s="1">
        <f t="shared" si="342"/>
        <v>24702.74208</v>
      </c>
      <c r="DM58">
        <f>'% Surv'!D64</f>
        <v>24.3350179</v>
      </c>
      <c r="DN58" s="1">
        <f t="shared" si="343"/>
        <v>23361.617184000002</v>
      </c>
      <c r="DO58" s="4">
        <f t="shared" si="346"/>
        <v>22.959706000000001</v>
      </c>
      <c r="DP58" s="1">
        <f t="shared" si="344"/>
        <v>22041.317760000002</v>
      </c>
      <c r="DQ58">
        <f t="shared" si="345"/>
        <v>63</v>
      </c>
    </row>
    <row r="59" spans="1:121" ht="15" x14ac:dyDescent="0.25">
      <c r="A59">
        <v>369.1</v>
      </c>
      <c r="B59">
        <f t="shared" si="233"/>
        <v>1953</v>
      </c>
      <c r="C59" s="9">
        <v>125400</v>
      </c>
      <c r="E59">
        <f t="shared" si="234"/>
        <v>95.942995800000006</v>
      </c>
      <c r="F59" s="1">
        <f t="shared" si="235"/>
        <v>120312.51673320001</v>
      </c>
      <c r="G59">
        <f t="shared" si="236"/>
        <v>95.014602600000003</v>
      </c>
      <c r="H59" s="1">
        <f t="shared" si="237"/>
        <v>119148.3116604</v>
      </c>
      <c r="I59">
        <f t="shared" si="238"/>
        <v>94.076467399999999</v>
      </c>
      <c r="J59" s="1">
        <f t="shared" si="239"/>
        <v>117971.89011959999</v>
      </c>
      <c r="K59">
        <f t="shared" si="240"/>
        <v>93.128473299999996</v>
      </c>
      <c r="L59" s="1">
        <f t="shared" si="241"/>
        <v>116783.10551819998</v>
      </c>
      <c r="M59">
        <f t="shared" si="242"/>
        <v>92.171056300000004</v>
      </c>
      <c r="N59" s="1">
        <f t="shared" si="243"/>
        <v>115582.5046002</v>
      </c>
      <c r="O59">
        <f t="shared" si="244"/>
        <v>91.204144200000002</v>
      </c>
      <c r="P59" s="1">
        <f t="shared" si="245"/>
        <v>114369.99682679999</v>
      </c>
      <c r="Q59">
        <f t="shared" si="246"/>
        <v>90.227566300000007</v>
      </c>
      <c r="R59" s="1">
        <f t="shared" si="247"/>
        <v>113145.36814020001</v>
      </c>
      <c r="S59">
        <f t="shared" si="248"/>
        <v>89.241828600000005</v>
      </c>
      <c r="T59" s="1">
        <f t="shared" si="249"/>
        <v>111909.25306440001</v>
      </c>
      <c r="U59">
        <f t="shared" si="250"/>
        <v>88.246910200000002</v>
      </c>
      <c r="V59" s="1">
        <f t="shared" si="251"/>
        <v>110661.62539079999</v>
      </c>
      <c r="W59">
        <f t="shared" si="252"/>
        <v>87.2425286</v>
      </c>
      <c r="X59" s="1">
        <f t="shared" si="253"/>
        <v>109402.13086440001</v>
      </c>
      <c r="Y59">
        <f t="shared" si="254"/>
        <v>86.228948599999995</v>
      </c>
      <c r="Z59" s="1">
        <f t="shared" si="255"/>
        <v>108131.10154439999</v>
      </c>
      <c r="AA59">
        <f t="shared" si="256"/>
        <v>85.205773500000006</v>
      </c>
      <c r="AB59" s="1">
        <f t="shared" si="257"/>
        <v>106848.03996900002</v>
      </c>
      <c r="AC59">
        <f t="shared" si="258"/>
        <v>84.172101600000005</v>
      </c>
      <c r="AD59" s="1">
        <f t="shared" si="259"/>
        <v>105551.8154064</v>
      </c>
      <c r="AE59">
        <f t="shared" si="260"/>
        <v>83.127956699999999</v>
      </c>
      <c r="AF59" s="1">
        <f t="shared" si="261"/>
        <v>104242.4577018</v>
      </c>
      <c r="AG59">
        <f t="shared" si="262"/>
        <v>82.072732799999997</v>
      </c>
      <c r="AH59" s="1">
        <f t="shared" si="263"/>
        <v>102919.20693119999</v>
      </c>
      <c r="AI59">
        <f t="shared" si="264"/>
        <v>81.005191600000003</v>
      </c>
      <c r="AJ59" s="1">
        <f t="shared" si="265"/>
        <v>101580.5102664</v>
      </c>
      <c r="AK59">
        <f t="shared" si="266"/>
        <v>79.925382299999995</v>
      </c>
      <c r="AL59" s="1">
        <f t="shared" si="267"/>
        <v>100226.4294042</v>
      </c>
      <c r="AM59">
        <f t="shared" si="268"/>
        <v>78.832689999999999</v>
      </c>
      <c r="AN59" s="1">
        <f t="shared" si="347"/>
        <v>98856.19326</v>
      </c>
      <c r="AO59">
        <f t="shared" si="270"/>
        <v>77.725669800000006</v>
      </c>
      <c r="AP59" s="1">
        <f t="shared" si="271"/>
        <v>97467.989929200005</v>
      </c>
      <c r="AQ59">
        <f t="shared" si="272"/>
        <v>76.604530199999999</v>
      </c>
      <c r="AR59" s="1">
        <f t="shared" si="273"/>
        <v>96062.080870799997</v>
      </c>
      <c r="AS59">
        <f t="shared" si="272"/>
        <v>75.468735800000005</v>
      </c>
      <c r="AT59" s="1">
        <f t="shared" si="273"/>
        <v>94637.794693200005</v>
      </c>
      <c r="AU59">
        <f t="shared" si="274"/>
        <v>74.316868099999994</v>
      </c>
      <c r="AV59" s="1">
        <f t="shared" si="275"/>
        <v>93193.352597399993</v>
      </c>
      <c r="AW59">
        <f t="shared" si="276"/>
        <v>73.149243999999996</v>
      </c>
      <c r="AX59" s="1">
        <f t="shared" si="277"/>
        <v>91729.151975999994</v>
      </c>
      <c r="AY59">
        <f t="shared" si="278"/>
        <v>71.965511899999996</v>
      </c>
      <c r="AZ59" s="1">
        <f t="shared" si="279"/>
        <v>90244.751922599986</v>
      </c>
      <c r="BA59">
        <f t="shared" si="280"/>
        <v>70.764445600000002</v>
      </c>
      <c r="BB59" s="1">
        <f t="shared" si="281"/>
        <v>88738.614782400007</v>
      </c>
      <c r="BC59">
        <f t="shared" si="282"/>
        <v>69.546444399999999</v>
      </c>
      <c r="BD59" s="1">
        <f t="shared" si="283"/>
        <v>87211.241277599998</v>
      </c>
      <c r="BE59">
        <f t="shared" si="284"/>
        <v>68.311433699999995</v>
      </c>
      <c r="BF59" s="1">
        <f t="shared" si="285"/>
        <v>85662.537859799995</v>
      </c>
      <c r="BG59">
        <f t="shared" si="286"/>
        <v>67.058434000000005</v>
      </c>
      <c r="BH59" s="1">
        <f t="shared" si="287"/>
        <v>84091.276236000005</v>
      </c>
      <c r="BI59">
        <f t="shared" si="288"/>
        <v>65.787980500000003</v>
      </c>
      <c r="BJ59" s="1">
        <f t="shared" si="289"/>
        <v>82498.127547000011</v>
      </c>
      <c r="BK59">
        <f t="shared" si="290"/>
        <v>64.500305100000006</v>
      </c>
      <c r="BL59" s="1">
        <f t="shared" si="291"/>
        <v>80883.382595400006</v>
      </c>
      <c r="BM59">
        <f t="shared" si="292"/>
        <v>63.194755299999997</v>
      </c>
      <c r="BN59" s="1">
        <f t="shared" si="293"/>
        <v>79246.223146199991</v>
      </c>
      <c r="BO59">
        <f t="shared" si="294"/>
        <v>61.871990199999999</v>
      </c>
      <c r="BP59" s="1">
        <f t="shared" si="295"/>
        <v>77587.475710800005</v>
      </c>
      <c r="BQ59">
        <f t="shared" si="296"/>
        <v>60.5325828</v>
      </c>
      <c r="BR59" s="1">
        <f t="shared" si="297"/>
        <v>75907.858831200007</v>
      </c>
      <c r="BS59">
        <f t="shared" si="298"/>
        <v>59.176278600000003</v>
      </c>
      <c r="BT59" s="1">
        <f t="shared" si="299"/>
        <v>74207.05336440001</v>
      </c>
      <c r="BU59">
        <f t="shared" si="300"/>
        <v>57.803850699999998</v>
      </c>
      <c r="BV59" s="1">
        <f t="shared" si="301"/>
        <v>72486.028777799991</v>
      </c>
      <c r="BW59">
        <f t="shared" si="302"/>
        <v>56.416204200000003</v>
      </c>
      <c r="BX59" s="1">
        <f t="shared" si="303"/>
        <v>70745.920066800012</v>
      </c>
      <c r="BY59">
        <f t="shared" si="304"/>
        <v>55.013514200000003</v>
      </c>
      <c r="BZ59" s="1">
        <f t="shared" si="305"/>
        <v>68986.946806799999</v>
      </c>
      <c r="CA59">
        <f t="shared" si="306"/>
        <v>53.596708100000001</v>
      </c>
      <c r="CB59" s="1">
        <f t="shared" si="307"/>
        <v>67210.271957400008</v>
      </c>
      <c r="CC59">
        <f t="shared" si="308"/>
        <v>52.167002799999999</v>
      </c>
      <c r="CD59" s="1">
        <f t="shared" si="309"/>
        <v>65417.421511199995</v>
      </c>
      <c r="CE59">
        <f t="shared" si="310"/>
        <v>50.724985599999997</v>
      </c>
      <c r="CF59" s="1">
        <f t="shared" si="311"/>
        <v>63609.131942399988</v>
      </c>
      <c r="CG59">
        <f t="shared" si="312"/>
        <v>49.271781599999997</v>
      </c>
      <c r="CH59" s="1">
        <f t="shared" si="313"/>
        <v>61786.814126400001</v>
      </c>
      <c r="CI59">
        <f t="shared" si="314"/>
        <v>47.808851599999997</v>
      </c>
      <c r="CJ59" s="1">
        <f t="shared" si="315"/>
        <v>59952.299906399996</v>
      </c>
      <c r="CK59">
        <f t="shared" si="316"/>
        <v>46.337220899999998</v>
      </c>
      <c r="CL59" s="1">
        <f t="shared" si="317"/>
        <v>58106.8750086</v>
      </c>
      <c r="CM59">
        <f t="shared" si="318"/>
        <v>44.858212799999997</v>
      </c>
      <c r="CN59" s="1">
        <f t="shared" si="319"/>
        <v>56252.198851199995</v>
      </c>
      <c r="CO59">
        <f t="shared" si="320"/>
        <v>43.373496500000002</v>
      </c>
      <c r="CP59" s="1">
        <f t="shared" si="321"/>
        <v>54390.364610999997</v>
      </c>
      <c r="CQ59">
        <f t="shared" si="322"/>
        <v>41.884475299999998</v>
      </c>
      <c r="CR59" s="1">
        <f t="shared" si="323"/>
        <v>52523.132026199994</v>
      </c>
      <c r="CS59">
        <f t="shared" si="324"/>
        <v>40.392728400000003</v>
      </c>
      <c r="CT59" s="1">
        <f t="shared" si="325"/>
        <v>50652.481413600006</v>
      </c>
      <c r="CU59">
        <f t="shared" si="326"/>
        <v>38.900039800000002</v>
      </c>
      <c r="CV59" s="1">
        <f t="shared" si="327"/>
        <v>48780.649909200001</v>
      </c>
      <c r="CW59">
        <f t="shared" si="328"/>
        <v>37.408112299999999</v>
      </c>
      <c r="CX59" s="1">
        <f t="shared" si="329"/>
        <v>46909.772824200001</v>
      </c>
      <c r="CY59">
        <f t="shared" si="330"/>
        <v>35.918872299999997</v>
      </c>
      <c r="CZ59" s="1">
        <f t="shared" si="331"/>
        <v>45042.265864199995</v>
      </c>
      <c r="DA59">
        <f t="shared" si="332"/>
        <v>34.434071400000001</v>
      </c>
      <c r="DB59" s="1">
        <f t="shared" si="333"/>
        <v>43180.325535600001</v>
      </c>
      <c r="DC59">
        <f t="shared" si="334"/>
        <v>32.955664200000001</v>
      </c>
      <c r="DD59" s="1">
        <f t="shared" si="335"/>
        <v>41326.402906800002</v>
      </c>
      <c r="DE59">
        <f t="shared" si="336"/>
        <v>31.485932999999999</v>
      </c>
      <c r="DF59" s="1">
        <f t="shared" si="337"/>
        <v>39483.359981999994</v>
      </c>
      <c r="DG59">
        <f t="shared" si="338"/>
        <v>30.026510900000002</v>
      </c>
      <c r="DH59" s="1">
        <f t="shared" si="339"/>
        <v>37653.244668600004</v>
      </c>
      <c r="DI59">
        <f t="shared" si="340"/>
        <v>28.579470000000001</v>
      </c>
      <c r="DJ59" s="1">
        <f t="shared" si="341"/>
        <v>35838.655380000004</v>
      </c>
      <c r="DK59">
        <f>'% Surv'!D62</f>
        <v>27.147531600000001</v>
      </c>
      <c r="DL59" s="1">
        <f t="shared" si="342"/>
        <v>34043.004626399998</v>
      </c>
      <c r="DM59">
        <f>'% Surv'!D63</f>
        <v>25.732023000000002</v>
      </c>
      <c r="DN59" s="1">
        <f t="shared" si="343"/>
        <v>32267.956842</v>
      </c>
      <c r="DO59" s="4">
        <f t="shared" si="346"/>
        <v>24.3350179</v>
      </c>
      <c r="DP59" s="1">
        <f t="shared" si="344"/>
        <v>30516.1124466</v>
      </c>
      <c r="DQ59">
        <f t="shared" si="345"/>
        <v>62</v>
      </c>
    </row>
    <row r="60" spans="1:121" ht="15" x14ac:dyDescent="0.25">
      <c r="A60">
        <v>369.1</v>
      </c>
      <c r="B60">
        <f t="shared" si="233"/>
        <v>1954</v>
      </c>
      <c r="C60" s="9">
        <v>133200</v>
      </c>
      <c r="E60">
        <f t="shared" si="234"/>
        <v>96.861810500000004</v>
      </c>
      <c r="F60" s="1">
        <f t="shared" si="235"/>
        <v>129019.93158600001</v>
      </c>
      <c r="G60">
        <f t="shared" si="236"/>
        <v>95.942995800000006</v>
      </c>
      <c r="H60" s="1">
        <f t="shared" si="237"/>
        <v>127796.07040560001</v>
      </c>
      <c r="I60">
        <f t="shared" si="238"/>
        <v>95.014602600000003</v>
      </c>
      <c r="J60" s="1">
        <f t="shared" si="239"/>
        <v>126559.4506632</v>
      </c>
      <c r="K60">
        <f t="shared" si="240"/>
        <v>94.076467399999999</v>
      </c>
      <c r="L60" s="1">
        <f t="shared" si="241"/>
        <v>125309.8545768</v>
      </c>
      <c r="M60">
        <f t="shared" si="242"/>
        <v>93.128473299999996</v>
      </c>
      <c r="N60" s="1">
        <f t="shared" si="243"/>
        <v>124047.1264356</v>
      </c>
      <c r="O60">
        <f t="shared" si="244"/>
        <v>92.171056300000004</v>
      </c>
      <c r="P60" s="1">
        <f t="shared" si="245"/>
        <v>122771.8469916</v>
      </c>
      <c r="Q60">
        <f t="shared" si="246"/>
        <v>91.204144200000002</v>
      </c>
      <c r="R60" s="1">
        <f t="shared" si="247"/>
        <v>121483.92007440001</v>
      </c>
      <c r="S60">
        <f t="shared" si="248"/>
        <v>90.227566300000007</v>
      </c>
      <c r="T60" s="1">
        <f t="shared" si="249"/>
        <v>120183.11831160002</v>
      </c>
      <c r="U60">
        <f t="shared" si="250"/>
        <v>89.241828600000005</v>
      </c>
      <c r="V60" s="1">
        <f t="shared" si="251"/>
        <v>118870.1156952</v>
      </c>
      <c r="W60">
        <f t="shared" si="252"/>
        <v>88.246910200000002</v>
      </c>
      <c r="X60" s="1">
        <f t="shared" si="253"/>
        <v>117544.88438640001</v>
      </c>
      <c r="Y60">
        <f t="shared" si="254"/>
        <v>87.2425286</v>
      </c>
      <c r="Z60" s="1">
        <f t="shared" si="255"/>
        <v>116207.04809520001</v>
      </c>
      <c r="AA60">
        <f t="shared" si="256"/>
        <v>86.228948599999995</v>
      </c>
      <c r="AB60" s="1">
        <f t="shared" si="257"/>
        <v>114856.9595352</v>
      </c>
      <c r="AC60">
        <f t="shared" si="258"/>
        <v>85.205773500000006</v>
      </c>
      <c r="AD60" s="1">
        <f t="shared" si="259"/>
        <v>113494.09030200001</v>
      </c>
      <c r="AE60">
        <f t="shared" si="260"/>
        <v>84.172101600000005</v>
      </c>
      <c r="AF60" s="1">
        <f t="shared" si="261"/>
        <v>112117.23933120001</v>
      </c>
      <c r="AG60">
        <f t="shared" si="262"/>
        <v>83.127956699999999</v>
      </c>
      <c r="AH60" s="1">
        <f t="shared" si="263"/>
        <v>110726.43832440001</v>
      </c>
      <c r="AI60">
        <f t="shared" si="264"/>
        <v>82.072732799999997</v>
      </c>
      <c r="AJ60" s="1">
        <f t="shared" si="265"/>
        <v>109320.88008959999</v>
      </c>
      <c r="AK60">
        <f t="shared" si="266"/>
        <v>81.005191600000003</v>
      </c>
      <c r="AL60" s="1">
        <f t="shared" si="267"/>
        <v>107898.9152112</v>
      </c>
      <c r="AM60">
        <f t="shared" si="268"/>
        <v>79.925382299999995</v>
      </c>
      <c r="AN60" s="1">
        <f t="shared" si="347"/>
        <v>106460.6092236</v>
      </c>
      <c r="AO60">
        <f t="shared" si="270"/>
        <v>78.832689999999999</v>
      </c>
      <c r="AP60" s="1">
        <f t="shared" si="271"/>
        <v>105005.14308000001</v>
      </c>
      <c r="AQ60">
        <f t="shared" si="272"/>
        <v>77.725669800000006</v>
      </c>
      <c r="AR60" s="1">
        <f t="shared" si="273"/>
        <v>103530.59217360002</v>
      </c>
      <c r="AS60">
        <f t="shared" si="272"/>
        <v>76.604530199999999</v>
      </c>
      <c r="AT60" s="1">
        <f t="shared" si="273"/>
        <v>102037.23422639999</v>
      </c>
      <c r="AU60">
        <f t="shared" si="274"/>
        <v>75.468735800000005</v>
      </c>
      <c r="AV60" s="1">
        <f t="shared" si="275"/>
        <v>100524.35608560001</v>
      </c>
      <c r="AW60">
        <f t="shared" si="276"/>
        <v>74.316868099999994</v>
      </c>
      <c r="AX60" s="1">
        <f t="shared" si="277"/>
        <v>98990.068309199996</v>
      </c>
      <c r="AY60">
        <f t="shared" si="278"/>
        <v>73.149243999999996</v>
      </c>
      <c r="AZ60" s="1">
        <f t="shared" si="279"/>
        <v>97434.793007999993</v>
      </c>
      <c r="BA60">
        <f t="shared" si="280"/>
        <v>71.965511899999996</v>
      </c>
      <c r="BB60" s="1">
        <f t="shared" si="281"/>
        <v>95858.06185079999</v>
      </c>
      <c r="BC60">
        <f t="shared" si="282"/>
        <v>70.764445600000002</v>
      </c>
      <c r="BD60" s="1">
        <f t="shared" si="283"/>
        <v>94258.241539200011</v>
      </c>
      <c r="BE60">
        <f t="shared" si="284"/>
        <v>69.546444399999999</v>
      </c>
      <c r="BF60" s="1">
        <f t="shared" si="285"/>
        <v>92635.863940800002</v>
      </c>
      <c r="BG60">
        <f t="shared" si="286"/>
        <v>68.311433699999995</v>
      </c>
      <c r="BH60" s="1">
        <f t="shared" si="287"/>
        <v>90990.829688399986</v>
      </c>
      <c r="BI60">
        <f t="shared" si="288"/>
        <v>67.058434000000005</v>
      </c>
      <c r="BJ60" s="1">
        <f t="shared" si="289"/>
        <v>89321.834088000003</v>
      </c>
      <c r="BK60">
        <f t="shared" si="290"/>
        <v>65.787980500000003</v>
      </c>
      <c r="BL60" s="1">
        <f t="shared" si="291"/>
        <v>87629.590026000005</v>
      </c>
      <c r="BM60">
        <f t="shared" si="292"/>
        <v>64.500305100000006</v>
      </c>
      <c r="BN60" s="1">
        <f t="shared" si="293"/>
        <v>85914.406393200014</v>
      </c>
      <c r="BO60">
        <f t="shared" si="294"/>
        <v>63.194755299999997</v>
      </c>
      <c r="BP60" s="1">
        <f t="shared" si="295"/>
        <v>84175.414059599992</v>
      </c>
      <c r="BQ60">
        <f t="shared" si="296"/>
        <v>61.871990199999999</v>
      </c>
      <c r="BR60" s="1">
        <f t="shared" si="297"/>
        <v>82413.490946399994</v>
      </c>
      <c r="BS60">
        <f t="shared" si="298"/>
        <v>60.5325828</v>
      </c>
      <c r="BT60" s="1">
        <f t="shared" si="299"/>
        <v>80629.400289600002</v>
      </c>
      <c r="BU60">
        <f t="shared" si="300"/>
        <v>59.176278600000003</v>
      </c>
      <c r="BV60" s="1">
        <f t="shared" si="301"/>
        <v>78822.803095200012</v>
      </c>
      <c r="BW60">
        <f t="shared" si="302"/>
        <v>57.803850699999998</v>
      </c>
      <c r="BX60" s="1">
        <f t="shared" si="303"/>
        <v>76994.729132399996</v>
      </c>
      <c r="BY60">
        <f t="shared" si="304"/>
        <v>56.416204200000003</v>
      </c>
      <c r="BZ60" s="1">
        <f t="shared" si="305"/>
        <v>75146.383994400006</v>
      </c>
      <c r="CA60">
        <f t="shared" si="306"/>
        <v>55.013514200000003</v>
      </c>
      <c r="CB60" s="1">
        <f t="shared" si="307"/>
        <v>73278.000914400007</v>
      </c>
      <c r="CC60">
        <f t="shared" si="308"/>
        <v>53.596708100000001</v>
      </c>
      <c r="CD60" s="1">
        <f t="shared" si="309"/>
        <v>71390.815189200002</v>
      </c>
      <c r="CE60">
        <f t="shared" si="310"/>
        <v>52.167002799999999</v>
      </c>
      <c r="CF60" s="1">
        <f t="shared" si="311"/>
        <v>69486.447729599997</v>
      </c>
      <c r="CG60">
        <f t="shared" si="312"/>
        <v>50.724985599999997</v>
      </c>
      <c r="CH60" s="1">
        <f t="shared" si="313"/>
        <v>67565.680819200003</v>
      </c>
      <c r="CI60">
        <f t="shared" si="314"/>
        <v>49.271781599999997</v>
      </c>
      <c r="CJ60" s="1">
        <f t="shared" si="315"/>
        <v>65630.013091199988</v>
      </c>
      <c r="CK60">
        <f t="shared" si="316"/>
        <v>47.808851599999997</v>
      </c>
      <c r="CL60" s="1">
        <f t="shared" si="317"/>
        <v>63681.390331199997</v>
      </c>
      <c r="CM60">
        <f t="shared" si="318"/>
        <v>46.337220899999998</v>
      </c>
      <c r="CN60" s="1">
        <f t="shared" si="319"/>
        <v>61721.178238799999</v>
      </c>
      <c r="CO60">
        <f t="shared" si="320"/>
        <v>44.858212799999997</v>
      </c>
      <c r="CP60" s="1">
        <f t="shared" si="321"/>
        <v>59751.139449599999</v>
      </c>
      <c r="CQ60">
        <f t="shared" si="322"/>
        <v>43.373496500000002</v>
      </c>
      <c r="CR60" s="1">
        <f t="shared" si="323"/>
        <v>57773.497338000008</v>
      </c>
      <c r="CS60">
        <f t="shared" si="324"/>
        <v>41.884475299999998</v>
      </c>
      <c r="CT60" s="1">
        <f t="shared" si="325"/>
        <v>55790.121099600001</v>
      </c>
      <c r="CU60">
        <f t="shared" si="326"/>
        <v>40.392728400000003</v>
      </c>
      <c r="CV60" s="1">
        <f t="shared" si="327"/>
        <v>53803.114228800005</v>
      </c>
      <c r="CW60">
        <f t="shared" si="328"/>
        <v>38.900039800000002</v>
      </c>
      <c r="CX60" s="1">
        <f t="shared" si="329"/>
        <v>51814.853013599997</v>
      </c>
      <c r="CY60">
        <f t="shared" si="330"/>
        <v>37.408112299999999</v>
      </c>
      <c r="CZ60" s="1">
        <f t="shared" si="331"/>
        <v>49827.605583600001</v>
      </c>
      <c r="DA60">
        <f t="shared" si="332"/>
        <v>35.918872299999997</v>
      </c>
      <c r="DB60" s="1">
        <f t="shared" si="333"/>
        <v>47843.937903600003</v>
      </c>
      <c r="DC60">
        <f t="shared" si="334"/>
        <v>34.434071400000001</v>
      </c>
      <c r="DD60" s="1">
        <f t="shared" si="335"/>
        <v>45866.183104800002</v>
      </c>
      <c r="DE60">
        <f t="shared" si="336"/>
        <v>32.955664200000001</v>
      </c>
      <c r="DF60" s="1">
        <f t="shared" si="337"/>
        <v>43896.944714400008</v>
      </c>
      <c r="DG60">
        <f t="shared" si="338"/>
        <v>31.485932999999999</v>
      </c>
      <c r="DH60" s="1">
        <f t="shared" si="339"/>
        <v>41939.262755999996</v>
      </c>
      <c r="DI60">
        <f t="shared" si="340"/>
        <v>30.026510900000002</v>
      </c>
      <c r="DJ60" s="1">
        <f t="shared" si="341"/>
        <v>39995.312518800005</v>
      </c>
      <c r="DK60">
        <f>'% Surv'!D61</f>
        <v>28.579470000000001</v>
      </c>
      <c r="DL60" s="1">
        <f t="shared" si="342"/>
        <v>38067.854039999998</v>
      </c>
      <c r="DM60">
        <f>'% Surv'!D62</f>
        <v>27.147531600000001</v>
      </c>
      <c r="DN60" s="1">
        <f t="shared" si="343"/>
        <v>36160.512091200006</v>
      </c>
      <c r="DO60" s="4">
        <f t="shared" si="346"/>
        <v>25.732023000000002</v>
      </c>
      <c r="DP60" s="1">
        <f t="shared" si="344"/>
        <v>34275.054636000001</v>
      </c>
      <c r="DQ60">
        <f t="shared" si="345"/>
        <v>61</v>
      </c>
    </row>
    <row r="61" spans="1:121" ht="15" x14ac:dyDescent="0.25">
      <c r="A61">
        <v>369.1</v>
      </c>
      <c r="B61">
        <f t="shared" si="233"/>
        <v>1955</v>
      </c>
      <c r="C61" s="9">
        <v>161600</v>
      </c>
      <c r="E61">
        <f t="shared" si="234"/>
        <v>97.770672099999999</v>
      </c>
      <c r="F61" s="1">
        <f t="shared" si="235"/>
        <v>157997.40611360001</v>
      </c>
      <c r="G61">
        <f t="shared" si="236"/>
        <v>96.861810500000004</v>
      </c>
      <c r="H61" s="1">
        <f t="shared" si="237"/>
        <v>156528.685768</v>
      </c>
      <c r="I61">
        <f t="shared" si="238"/>
        <v>95.942995800000006</v>
      </c>
      <c r="J61" s="1">
        <f t="shared" si="239"/>
        <v>155043.88121280001</v>
      </c>
      <c r="K61">
        <f t="shared" si="240"/>
        <v>95.014602600000003</v>
      </c>
      <c r="L61" s="1">
        <f t="shared" si="241"/>
        <v>153543.5978016</v>
      </c>
      <c r="M61">
        <f t="shared" si="242"/>
        <v>94.076467399999999</v>
      </c>
      <c r="N61" s="1">
        <f t="shared" si="243"/>
        <v>152027.57131840001</v>
      </c>
      <c r="O61">
        <f t="shared" si="244"/>
        <v>93.128473299999996</v>
      </c>
      <c r="P61" s="1">
        <f t="shared" si="245"/>
        <v>150495.6128528</v>
      </c>
      <c r="Q61">
        <f t="shared" si="246"/>
        <v>92.171056300000004</v>
      </c>
      <c r="R61" s="1">
        <f t="shared" si="247"/>
        <v>148948.42698080002</v>
      </c>
      <c r="S61">
        <f t="shared" si="248"/>
        <v>91.204144200000002</v>
      </c>
      <c r="T61" s="1">
        <f t="shared" si="249"/>
        <v>147385.8970272</v>
      </c>
      <c r="U61">
        <f t="shared" si="250"/>
        <v>90.227566300000007</v>
      </c>
      <c r="V61" s="1">
        <f t="shared" si="251"/>
        <v>145807.7471408</v>
      </c>
      <c r="W61">
        <f t="shared" si="252"/>
        <v>89.241828600000005</v>
      </c>
      <c r="X61" s="1">
        <f t="shared" si="253"/>
        <v>144214.7950176</v>
      </c>
      <c r="Y61">
        <f t="shared" si="254"/>
        <v>88.246910200000002</v>
      </c>
      <c r="Z61" s="1">
        <f t="shared" si="255"/>
        <v>142607.0068832</v>
      </c>
      <c r="AA61">
        <f t="shared" si="256"/>
        <v>87.2425286</v>
      </c>
      <c r="AB61" s="1">
        <f t="shared" si="257"/>
        <v>140983.9262176</v>
      </c>
      <c r="AC61">
        <f t="shared" si="258"/>
        <v>86.228948599999995</v>
      </c>
      <c r="AD61" s="1">
        <f t="shared" si="259"/>
        <v>139345.98093759999</v>
      </c>
      <c r="AE61">
        <f t="shared" si="260"/>
        <v>85.205773500000006</v>
      </c>
      <c r="AF61" s="1">
        <f t="shared" si="261"/>
        <v>137692.52997599999</v>
      </c>
      <c r="AG61">
        <f t="shared" si="262"/>
        <v>84.172101600000005</v>
      </c>
      <c r="AH61" s="1">
        <f t="shared" si="263"/>
        <v>136022.11618560003</v>
      </c>
      <c r="AI61">
        <f t="shared" si="264"/>
        <v>83.127956699999999</v>
      </c>
      <c r="AJ61" s="1">
        <f t="shared" si="265"/>
        <v>134334.77802719999</v>
      </c>
      <c r="AK61">
        <f t="shared" si="266"/>
        <v>82.072732799999997</v>
      </c>
      <c r="AL61" s="1">
        <f t="shared" si="267"/>
        <v>132629.53620479998</v>
      </c>
      <c r="AM61">
        <f t="shared" si="268"/>
        <v>81.005191600000003</v>
      </c>
      <c r="AN61" s="1">
        <f t="shared" si="347"/>
        <v>130904.3896256</v>
      </c>
      <c r="AO61">
        <f t="shared" si="270"/>
        <v>79.925382299999995</v>
      </c>
      <c r="AP61" s="1">
        <f t="shared" si="271"/>
        <v>129159.41779679999</v>
      </c>
      <c r="AQ61">
        <f t="shared" si="272"/>
        <v>78.832689999999999</v>
      </c>
      <c r="AR61" s="1">
        <f t="shared" si="273"/>
        <v>127393.62703999999</v>
      </c>
      <c r="AS61">
        <f t="shared" si="272"/>
        <v>77.725669800000006</v>
      </c>
      <c r="AT61" s="1">
        <f t="shared" si="273"/>
        <v>125604.68239680001</v>
      </c>
      <c r="AU61">
        <f t="shared" si="274"/>
        <v>76.604530199999999</v>
      </c>
      <c r="AV61" s="1">
        <f t="shared" si="275"/>
        <v>123792.9208032</v>
      </c>
      <c r="AW61">
        <f t="shared" si="276"/>
        <v>75.468735800000005</v>
      </c>
      <c r="AX61" s="1">
        <f t="shared" si="277"/>
        <v>121957.47705280001</v>
      </c>
      <c r="AY61">
        <f t="shared" si="278"/>
        <v>74.316868099999994</v>
      </c>
      <c r="AZ61" s="1">
        <f t="shared" si="279"/>
        <v>120096.0588496</v>
      </c>
      <c r="BA61">
        <f t="shared" si="280"/>
        <v>73.149243999999996</v>
      </c>
      <c r="BB61" s="1">
        <f t="shared" si="281"/>
        <v>118209.178304</v>
      </c>
      <c r="BC61">
        <f t="shared" si="282"/>
        <v>71.965511899999996</v>
      </c>
      <c r="BD61" s="1">
        <f t="shared" si="283"/>
        <v>116296.2672304</v>
      </c>
      <c r="BE61">
        <f t="shared" si="284"/>
        <v>70.764445600000002</v>
      </c>
      <c r="BF61" s="1">
        <f t="shared" si="285"/>
        <v>114355.3440896</v>
      </c>
      <c r="BG61">
        <f t="shared" si="286"/>
        <v>69.546444399999999</v>
      </c>
      <c r="BH61" s="1">
        <f t="shared" si="287"/>
        <v>112387.0541504</v>
      </c>
      <c r="BI61">
        <f t="shared" si="288"/>
        <v>68.311433699999995</v>
      </c>
      <c r="BJ61" s="1">
        <f t="shared" si="289"/>
        <v>110391.27685920001</v>
      </c>
      <c r="BK61">
        <f t="shared" si="290"/>
        <v>67.058434000000005</v>
      </c>
      <c r="BL61" s="1">
        <f t="shared" si="291"/>
        <v>108366.42934400002</v>
      </c>
      <c r="BM61">
        <f t="shared" si="292"/>
        <v>65.787980500000003</v>
      </c>
      <c r="BN61" s="1">
        <f t="shared" si="293"/>
        <v>106313.37648800001</v>
      </c>
      <c r="BO61">
        <f t="shared" si="294"/>
        <v>64.500305100000006</v>
      </c>
      <c r="BP61" s="1">
        <f t="shared" si="295"/>
        <v>104232.49304160001</v>
      </c>
      <c r="BQ61">
        <f t="shared" si="296"/>
        <v>63.194755299999997</v>
      </c>
      <c r="BR61" s="1">
        <f t="shared" si="297"/>
        <v>102122.7245648</v>
      </c>
      <c r="BS61">
        <f t="shared" si="298"/>
        <v>61.871990199999999</v>
      </c>
      <c r="BT61" s="1">
        <f t="shared" si="299"/>
        <v>99985.13616319999</v>
      </c>
      <c r="BU61">
        <f t="shared" si="300"/>
        <v>60.5325828</v>
      </c>
      <c r="BV61" s="1">
        <f t="shared" si="301"/>
        <v>97820.653804800007</v>
      </c>
      <c r="BW61">
        <f t="shared" si="302"/>
        <v>59.176278600000003</v>
      </c>
      <c r="BX61" s="1">
        <f t="shared" si="303"/>
        <v>95628.866217600007</v>
      </c>
      <c r="BY61">
        <f t="shared" si="304"/>
        <v>57.803850699999998</v>
      </c>
      <c r="BZ61" s="1">
        <f t="shared" si="305"/>
        <v>93411.022731199992</v>
      </c>
      <c r="CA61">
        <f t="shared" si="306"/>
        <v>56.416204200000003</v>
      </c>
      <c r="CB61" s="1">
        <f t="shared" si="307"/>
        <v>91168.585987200015</v>
      </c>
      <c r="CC61">
        <f t="shared" si="308"/>
        <v>55.013514200000003</v>
      </c>
      <c r="CD61" s="1">
        <f t="shared" si="309"/>
        <v>88901.838947200013</v>
      </c>
      <c r="CE61">
        <f t="shared" si="310"/>
        <v>53.596708100000001</v>
      </c>
      <c r="CF61" s="1">
        <f t="shared" si="311"/>
        <v>86612.280289600007</v>
      </c>
      <c r="CG61">
        <f t="shared" si="312"/>
        <v>52.167002799999999</v>
      </c>
      <c r="CH61" s="1">
        <f t="shared" si="313"/>
        <v>84301.876524800013</v>
      </c>
      <c r="CI61">
        <f t="shared" si="314"/>
        <v>50.724985599999997</v>
      </c>
      <c r="CJ61" s="1">
        <f t="shared" si="315"/>
        <v>81971.576729599998</v>
      </c>
      <c r="CK61">
        <f t="shared" si="316"/>
        <v>49.271781599999997</v>
      </c>
      <c r="CL61" s="1">
        <f t="shared" si="317"/>
        <v>79623.199065599998</v>
      </c>
      <c r="CM61">
        <f t="shared" si="318"/>
        <v>47.808851599999997</v>
      </c>
      <c r="CN61" s="1">
        <f t="shared" si="319"/>
        <v>77259.104185599994</v>
      </c>
      <c r="CO61">
        <f t="shared" si="320"/>
        <v>46.337220899999998</v>
      </c>
      <c r="CP61" s="1">
        <f t="shared" si="321"/>
        <v>74880.948974400002</v>
      </c>
      <c r="CQ61">
        <f t="shared" si="322"/>
        <v>44.858212799999997</v>
      </c>
      <c r="CR61" s="1">
        <f t="shared" si="323"/>
        <v>72490.871884799984</v>
      </c>
      <c r="CS61">
        <f t="shared" si="324"/>
        <v>43.373496500000002</v>
      </c>
      <c r="CT61" s="1">
        <f t="shared" si="325"/>
        <v>70091.570344000007</v>
      </c>
      <c r="CU61">
        <f t="shared" si="326"/>
        <v>41.884475299999998</v>
      </c>
      <c r="CV61" s="1">
        <f t="shared" si="327"/>
        <v>67685.312084799996</v>
      </c>
      <c r="CW61">
        <f t="shared" si="328"/>
        <v>40.392728400000003</v>
      </c>
      <c r="CX61" s="1">
        <f t="shared" si="329"/>
        <v>65274.649094400003</v>
      </c>
      <c r="CY61">
        <f t="shared" si="330"/>
        <v>38.900039800000002</v>
      </c>
      <c r="CZ61" s="1">
        <f t="shared" si="331"/>
        <v>62862.464316800004</v>
      </c>
      <c r="DA61">
        <f t="shared" si="332"/>
        <v>37.408112299999999</v>
      </c>
      <c r="DB61" s="1">
        <f t="shared" si="333"/>
        <v>60451.509476800005</v>
      </c>
      <c r="DC61">
        <f t="shared" si="334"/>
        <v>35.918872299999997</v>
      </c>
      <c r="DD61" s="1">
        <f t="shared" si="335"/>
        <v>58044.8976368</v>
      </c>
      <c r="DE61">
        <f t="shared" si="336"/>
        <v>34.434071400000001</v>
      </c>
      <c r="DF61" s="1">
        <f t="shared" si="337"/>
        <v>55645.459382400004</v>
      </c>
      <c r="DG61">
        <f t="shared" si="338"/>
        <v>32.955664200000001</v>
      </c>
      <c r="DH61" s="1">
        <f t="shared" si="339"/>
        <v>53256.353347200005</v>
      </c>
      <c r="DI61">
        <f t="shared" si="340"/>
        <v>31.485932999999999</v>
      </c>
      <c r="DJ61" s="1">
        <f t="shared" si="341"/>
        <v>50881.267727999992</v>
      </c>
      <c r="DK61">
        <f>'% Surv'!D60</f>
        <v>30.026510900000002</v>
      </c>
      <c r="DL61" s="1">
        <f t="shared" si="342"/>
        <v>48522.8416144</v>
      </c>
      <c r="DM61">
        <f>'% Surv'!D61</f>
        <v>28.579470000000001</v>
      </c>
      <c r="DN61" s="1">
        <f t="shared" si="343"/>
        <v>46184.423519999997</v>
      </c>
      <c r="DO61" s="4">
        <f t="shared" si="346"/>
        <v>27.147531600000001</v>
      </c>
      <c r="DP61" s="1">
        <f t="shared" si="344"/>
        <v>43870.411065600005</v>
      </c>
      <c r="DQ61">
        <f t="shared" si="345"/>
        <v>60</v>
      </c>
    </row>
    <row r="62" spans="1:121" ht="15" x14ac:dyDescent="0.25">
      <c r="A62">
        <v>369.1</v>
      </c>
      <c r="B62">
        <f t="shared" si="233"/>
        <v>1956</v>
      </c>
      <c r="C62" s="9">
        <v>198900</v>
      </c>
      <c r="E62">
        <f t="shared" si="234"/>
        <v>98.669640900000005</v>
      </c>
      <c r="F62" s="1">
        <f t="shared" si="235"/>
        <v>196253.91575010002</v>
      </c>
      <c r="G62">
        <f t="shared" si="236"/>
        <v>97.770672099999999</v>
      </c>
      <c r="H62" s="1">
        <f t="shared" si="237"/>
        <v>194465.86680689998</v>
      </c>
      <c r="I62">
        <f t="shared" si="238"/>
        <v>96.861810500000004</v>
      </c>
      <c r="J62" s="1">
        <f t="shared" si="239"/>
        <v>192658.14108450001</v>
      </c>
      <c r="K62">
        <f t="shared" si="240"/>
        <v>95.942995800000006</v>
      </c>
      <c r="L62" s="1">
        <f t="shared" si="241"/>
        <v>190830.61864619999</v>
      </c>
      <c r="M62">
        <f t="shared" si="242"/>
        <v>95.014602600000003</v>
      </c>
      <c r="N62" s="1">
        <f t="shared" si="243"/>
        <v>188984.04457140004</v>
      </c>
      <c r="O62">
        <f t="shared" si="244"/>
        <v>94.076467399999999</v>
      </c>
      <c r="P62" s="1">
        <f t="shared" si="245"/>
        <v>187118.0936586</v>
      </c>
      <c r="Q62">
        <f t="shared" si="246"/>
        <v>93.128473299999996</v>
      </c>
      <c r="R62" s="1">
        <f t="shared" si="247"/>
        <v>185232.53339369997</v>
      </c>
      <c r="S62">
        <f t="shared" si="248"/>
        <v>92.171056300000004</v>
      </c>
      <c r="T62" s="1">
        <f t="shared" si="249"/>
        <v>183328.2309807</v>
      </c>
      <c r="U62">
        <f t="shared" si="250"/>
        <v>91.204144200000002</v>
      </c>
      <c r="V62" s="1">
        <f t="shared" si="251"/>
        <v>181405.04281380001</v>
      </c>
      <c r="W62">
        <f t="shared" si="252"/>
        <v>90.227566300000007</v>
      </c>
      <c r="X62" s="1">
        <f t="shared" si="253"/>
        <v>179462.62937070001</v>
      </c>
      <c r="Y62">
        <f t="shared" si="254"/>
        <v>89.241828600000005</v>
      </c>
      <c r="Z62" s="1">
        <f t="shared" si="255"/>
        <v>177501.99708540001</v>
      </c>
      <c r="AA62">
        <f t="shared" si="256"/>
        <v>88.246910200000002</v>
      </c>
      <c r="AB62" s="1">
        <f t="shared" si="257"/>
        <v>175523.10438779998</v>
      </c>
      <c r="AC62">
        <f t="shared" si="258"/>
        <v>87.2425286</v>
      </c>
      <c r="AD62" s="1">
        <f t="shared" si="259"/>
        <v>173525.38938539999</v>
      </c>
      <c r="AE62">
        <f t="shared" si="260"/>
        <v>86.228948599999995</v>
      </c>
      <c r="AF62" s="1">
        <f t="shared" si="261"/>
        <v>171509.37876539998</v>
      </c>
      <c r="AG62">
        <f t="shared" si="262"/>
        <v>85.205773500000006</v>
      </c>
      <c r="AH62" s="1">
        <f t="shared" si="263"/>
        <v>169474.28349150001</v>
      </c>
      <c r="AI62">
        <f t="shared" si="264"/>
        <v>84.172101600000005</v>
      </c>
      <c r="AJ62" s="1">
        <f t="shared" si="265"/>
        <v>167418.31008240001</v>
      </c>
      <c r="AK62">
        <f t="shared" si="266"/>
        <v>83.127956699999999</v>
      </c>
      <c r="AL62" s="1">
        <f t="shared" si="267"/>
        <v>165341.50587630001</v>
      </c>
      <c r="AM62">
        <f t="shared" si="268"/>
        <v>82.072732799999997</v>
      </c>
      <c r="AN62" s="1">
        <f t="shared" si="347"/>
        <v>163242.66553919998</v>
      </c>
      <c r="AO62">
        <f t="shared" si="270"/>
        <v>81.005191600000003</v>
      </c>
      <c r="AP62" s="1">
        <f t="shared" si="271"/>
        <v>161119.32609240001</v>
      </c>
      <c r="AQ62">
        <f>AS63</f>
        <v>79.925382299999995</v>
      </c>
      <c r="AR62" s="1">
        <f t="shared" si="273"/>
        <v>158971.58539469997</v>
      </c>
      <c r="AS62">
        <f t="shared" si="272"/>
        <v>78.832689999999999</v>
      </c>
      <c r="AT62" s="1">
        <f t="shared" si="273"/>
        <v>156798.22040999998</v>
      </c>
      <c r="AU62">
        <f t="shared" si="274"/>
        <v>77.725669800000006</v>
      </c>
      <c r="AV62" s="1">
        <f t="shared" si="275"/>
        <v>154596.35723220001</v>
      </c>
      <c r="AW62">
        <f t="shared" si="276"/>
        <v>76.604530199999999</v>
      </c>
      <c r="AX62" s="1">
        <f t="shared" si="277"/>
        <v>152366.41056779999</v>
      </c>
      <c r="AY62">
        <f t="shared" si="278"/>
        <v>75.468735800000005</v>
      </c>
      <c r="AZ62" s="1">
        <f t="shared" si="279"/>
        <v>150107.31550620002</v>
      </c>
      <c r="BA62">
        <f t="shared" si="280"/>
        <v>74.316868099999994</v>
      </c>
      <c r="BB62" s="1">
        <f t="shared" si="281"/>
        <v>147816.25065089998</v>
      </c>
      <c r="BC62">
        <f t="shared" si="282"/>
        <v>73.149243999999996</v>
      </c>
      <c r="BD62" s="1">
        <f t="shared" si="283"/>
        <v>145493.84631600001</v>
      </c>
      <c r="BE62">
        <f t="shared" si="284"/>
        <v>71.965511899999996</v>
      </c>
      <c r="BF62" s="1">
        <f t="shared" si="285"/>
        <v>143139.4031691</v>
      </c>
      <c r="BG62">
        <f t="shared" si="286"/>
        <v>70.764445600000002</v>
      </c>
      <c r="BH62" s="1">
        <f t="shared" si="287"/>
        <v>140750.48229840002</v>
      </c>
      <c r="BI62">
        <f t="shared" si="288"/>
        <v>69.546444399999999</v>
      </c>
      <c r="BJ62" s="1">
        <f t="shared" si="289"/>
        <v>138327.87791159999</v>
      </c>
      <c r="BK62">
        <f t="shared" si="290"/>
        <v>68.311433699999995</v>
      </c>
      <c r="BL62" s="1">
        <f t="shared" si="291"/>
        <v>135871.44162929998</v>
      </c>
      <c r="BM62">
        <f t="shared" si="292"/>
        <v>67.058434000000005</v>
      </c>
      <c r="BN62" s="1">
        <f t="shared" si="293"/>
        <v>133379.22522600001</v>
      </c>
      <c r="BO62">
        <f t="shared" si="294"/>
        <v>65.787980500000003</v>
      </c>
      <c r="BP62" s="1">
        <f t="shared" si="295"/>
        <v>130852.29321450001</v>
      </c>
      <c r="BQ62">
        <f t="shared" si="296"/>
        <v>64.500305100000006</v>
      </c>
      <c r="BR62" s="1">
        <f t="shared" si="297"/>
        <v>128291.10684390001</v>
      </c>
      <c r="BS62">
        <f t="shared" si="298"/>
        <v>63.194755299999997</v>
      </c>
      <c r="BT62" s="1">
        <f t="shared" si="299"/>
        <v>125694.3682917</v>
      </c>
      <c r="BU62">
        <f t="shared" si="300"/>
        <v>61.871990199999999</v>
      </c>
      <c r="BV62" s="1">
        <f t="shared" si="301"/>
        <v>123063.38850779999</v>
      </c>
      <c r="BW62">
        <f t="shared" si="302"/>
        <v>60.5325828</v>
      </c>
      <c r="BX62" s="1">
        <f t="shared" si="303"/>
        <v>120399.3071892</v>
      </c>
      <c r="BY62">
        <f t="shared" si="304"/>
        <v>59.176278600000003</v>
      </c>
      <c r="BZ62" s="1">
        <f t="shared" si="305"/>
        <v>117701.6181354</v>
      </c>
      <c r="CA62">
        <f t="shared" si="306"/>
        <v>57.803850699999998</v>
      </c>
      <c r="CB62" s="1">
        <f t="shared" si="307"/>
        <v>114971.8590423</v>
      </c>
      <c r="CC62">
        <f t="shared" si="308"/>
        <v>56.416204200000003</v>
      </c>
      <c r="CD62" s="1">
        <f t="shared" si="309"/>
        <v>112211.83015380001</v>
      </c>
      <c r="CE62">
        <f t="shared" si="310"/>
        <v>55.013514200000003</v>
      </c>
      <c r="CF62" s="1">
        <f t="shared" si="311"/>
        <v>109421.87974380002</v>
      </c>
      <c r="CG62">
        <f t="shared" si="312"/>
        <v>53.596708100000001</v>
      </c>
      <c r="CH62" s="1">
        <f t="shared" si="313"/>
        <v>106603.8524109</v>
      </c>
      <c r="CI62">
        <f t="shared" si="314"/>
        <v>52.167002799999999</v>
      </c>
      <c r="CJ62" s="1">
        <f t="shared" si="315"/>
        <v>103760.1685692</v>
      </c>
      <c r="CK62">
        <f t="shared" si="316"/>
        <v>50.724985599999997</v>
      </c>
      <c r="CL62" s="1">
        <f t="shared" si="317"/>
        <v>100891.99635839999</v>
      </c>
      <c r="CM62">
        <f t="shared" si="318"/>
        <v>49.271781599999997</v>
      </c>
      <c r="CN62" s="1">
        <f t="shared" si="319"/>
        <v>98001.573602399993</v>
      </c>
      <c r="CO62">
        <f t="shared" si="320"/>
        <v>47.808851599999997</v>
      </c>
      <c r="CP62" s="1">
        <f t="shared" si="321"/>
        <v>95091.805832399987</v>
      </c>
      <c r="CQ62">
        <f t="shared" si="322"/>
        <v>46.337220899999998</v>
      </c>
      <c r="CR62" s="1">
        <f t="shared" si="323"/>
        <v>92164.732370099999</v>
      </c>
      <c r="CS62">
        <f t="shared" si="324"/>
        <v>44.858212799999997</v>
      </c>
      <c r="CT62" s="1">
        <f t="shared" si="325"/>
        <v>89222.985259199995</v>
      </c>
      <c r="CU62">
        <f t="shared" si="326"/>
        <v>43.373496500000002</v>
      </c>
      <c r="CV62" s="1">
        <f t="shared" si="327"/>
        <v>86269.884538500017</v>
      </c>
      <c r="CW62">
        <f t="shared" si="328"/>
        <v>41.884475299999998</v>
      </c>
      <c r="CX62" s="1">
        <f t="shared" si="329"/>
        <v>83308.221371699998</v>
      </c>
      <c r="CY62">
        <f t="shared" si="330"/>
        <v>40.392728400000003</v>
      </c>
      <c r="CZ62" s="1">
        <f t="shared" si="331"/>
        <v>80341.1367876</v>
      </c>
      <c r="DA62">
        <f t="shared" si="332"/>
        <v>38.900039800000002</v>
      </c>
      <c r="DB62" s="1">
        <f t="shared" si="333"/>
        <v>77372.179162200002</v>
      </c>
      <c r="DC62">
        <f t="shared" si="334"/>
        <v>37.408112299999999</v>
      </c>
      <c r="DD62" s="1">
        <f t="shared" si="335"/>
        <v>74404.735364699998</v>
      </c>
      <c r="DE62">
        <f t="shared" si="336"/>
        <v>35.918872299999997</v>
      </c>
      <c r="DF62" s="1">
        <f t="shared" si="337"/>
        <v>71442.637004699995</v>
      </c>
      <c r="DG62">
        <f t="shared" si="338"/>
        <v>34.434071400000001</v>
      </c>
      <c r="DH62" s="1">
        <f t="shared" si="339"/>
        <v>68489.368014599997</v>
      </c>
      <c r="DI62">
        <f t="shared" si="340"/>
        <v>32.955664200000001</v>
      </c>
      <c r="DJ62" s="1">
        <f t="shared" si="341"/>
        <v>65548.816093800007</v>
      </c>
      <c r="DK62">
        <f>'% Surv'!D59</f>
        <v>31.485932999999999</v>
      </c>
      <c r="DL62" s="1">
        <f t="shared" si="342"/>
        <v>62625.520736999999</v>
      </c>
      <c r="DM62">
        <f>'% Surv'!D60</f>
        <v>30.026510900000002</v>
      </c>
      <c r="DN62" s="1">
        <f t="shared" si="343"/>
        <v>59722.730180100007</v>
      </c>
      <c r="DO62" s="4">
        <f t="shared" si="346"/>
        <v>28.579470000000001</v>
      </c>
      <c r="DP62" s="1">
        <f t="shared" si="344"/>
        <v>56844.565830000007</v>
      </c>
      <c r="DQ62">
        <f t="shared" si="345"/>
        <v>59</v>
      </c>
    </row>
    <row r="63" spans="1:121" ht="15" x14ac:dyDescent="0.25">
      <c r="A63">
        <v>369.1</v>
      </c>
      <c r="B63">
        <f t="shared" si="233"/>
        <v>1957</v>
      </c>
      <c r="C63" s="9">
        <v>209800</v>
      </c>
      <c r="E63">
        <f t="shared" si="234"/>
        <v>99.5589595</v>
      </c>
      <c r="F63" s="1">
        <f t="shared" si="235"/>
        <v>208874.69703099999</v>
      </c>
      <c r="G63">
        <f t="shared" si="236"/>
        <v>98.669640900000005</v>
      </c>
      <c r="H63" s="1">
        <f t="shared" si="237"/>
        <v>207008.90660819999</v>
      </c>
      <c r="I63">
        <f t="shared" si="238"/>
        <v>97.770672099999999</v>
      </c>
      <c r="J63" s="1">
        <f t="shared" si="239"/>
        <v>205122.8700658</v>
      </c>
      <c r="K63">
        <f t="shared" si="240"/>
        <v>96.861810500000004</v>
      </c>
      <c r="L63" s="1">
        <f t="shared" si="241"/>
        <v>203216.07842900002</v>
      </c>
      <c r="M63">
        <f t="shared" si="242"/>
        <v>95.942995800000006</v>
      </c>
      <c r="N63" s="1">
        <f t="shared" si="243"/>
        <v>201288.40518840001</v>
      </c>
      <c r="O63">
        <f t="shared" si="244"/>
        <v>95.014602600000003</v>
      </c>
      <c r="P63" s="1">
        <f t="shared" si="245"/>
        <v>199340.63625479999</v>
      </c>
      <c r="Q63">
        <f t="shared" si="246"/>
        <v>94.076467399999999</v>
      </c>
      <c r="R63" s="1">
        <f t="shared" si="247"/>
        <v>197372.42860520002</v>
      </c>
      <c r="S63">
        <f t="shared" si="248"/>
        <v>93.128473299999996</v>
      </c>
      <c r="T63" s="1">
        <f t="shared" si="249"/>
        <v>195383.5369834</v>
      </c>
      <c r="U63">
        <f t="shared" si="250"/>
        <v>92.171056300000004</v>
      </c>
      <c r="V63" s="1">
        <f t="shared" si="251"/>
        <v>193374.87611740001</v>
      </c>
      <c r="W63">
        <f t="shared" si="252"/>
        <v>91.204144200000002</v>
      </c>
      <c r="X63" s="1">
        <f t="shared" si="253"/>
        <v>191346.2945316</v>
      </c>
      <c r="Y63">
        <f t="shared" si="254"/>
        <v>90.227566300000007</v>
      </c>
      <c r="Z63" s="1">
        <f t="shared" si="255"/>
        <v>189297.43409740002</v>
      </c>
      <c r="AA63">
        <f t="shared" si="256"/>
        <v>89.241828600000005</v>
      </c>
      <c r="AB63" s="1">
        <f t="shared" si="257"/>
        <v>187229.35640280001</v>
      </c>
      <c r="AC63">
        <f t="shared" si="258"/>
        <v>88.246910200000002</v>
      </c>
      <c r="AD63" s="1">
        <f t="shared" si="259"/>
        <v>185142.01759959999</v>
      </c>
      <c r="AE63">
        <f t="shared" si="260"/>
        <v>87.2425286</v>
      </c>
      <c r="AF63" s="1">
        <f t="shared" si="261"/>
        <v>183034.8250028</v>
      </c>
      <c r="AG63">
        <f t="shared" si="262"/>
        <v>86.228948599999995</v>
      </c>
      <c r="AH63" s="1">
        <f t="shared" si="263"/>
        <v>180908.33416279999</v>
      </c>
      <c r="AI63">
        <f t="shared" si="264"/>
        <v>85.205773500000006</v>
      </c>
      <c r="AJ63" s="1">
        <f t="shared" si="265"/>
        <v>178761.71280300003</v>
      </c>
      <c r="AK63">
        <f t="shared" si="266"/>
        <v>84.172101600000005</v>
      </c>
      <c r="AL63" s="1">
        <f t="shared" si="267"/>
        <v>176593.06915680002</v>
      </c>
      <c r="AM63">
        <f t="shared" si="268"/>
        <v>83.127956699999999</v>
      </c>
      <c r="AN63" s="1">
        <f t="shared" si="347"/>
        <v>174402.45315660001</v>
      </c>
      <c r="AO63">
        <f t="shared" si="270"/>
        <v>82.072732799999997</v>
      </c>
      <c r="AP63" s="1">
        <f t="shared" si="271"/>
        <v>172188.59341440001</v>
      </c>
      <c r="AQ63">
        <f>AS64</f>
        <v>81.005191600000003</v>
      </c>
      <c r="AR63" s="1">
        <f t="shared" ref="AR63:AR82" si="348">+AQ63*$C63/100</f>
        <v>169948.89197679999</v>
      </c>
      <c r="AS63">
        <f>AU64</f>
        <v>79.925382299999995</v>
      </c>
      <c r="AT63" s="1">
        <f t="shared" ref="AT63:AT82" si="349">+AS63*$C63/100</f>
        <v>167683.45206539999</v>
      </c>
      <c r="AU63">
        <f>AW64</f>
        <v>78.832689999999999</v>
      </c>
      <c r="AV63" s="1">
        <f t="shared" ref="AV63:AV83" si="350">+AU63*$C63/100</f>
        <v>165390.98361999998</v>
      </c>
      <c r="AW63">
        <f>AY64</f>
        <v>77.725669800000006</v>
      </c>
      <c r="AX63" s="1">
        <f t="shared" ref="AX63:AX82" si="351">+AW63*$C63/100</f>
        <v>163068.45524040001</v>
      </c>
      <c r="AY63">
        <f>BA64</f>
        <v>76.604530199999999</v>
      </c>
      <c r="AZ63" s="1">
        <f t="shared" ref="AZ63:AZ82" si="352">+AY63*$C63/100</f>
        <v>160716.30435960001</v>
      </c>
      <c r="BA63">
        <f>BC64</f>
        <v>75.468735800000005</v>
      </c>
      <c r="BB63" s="1">
        <f t="shared" si="281"/>
        <v>158333.40770840002</v>
      </c>
      <c r="BC63">
        <f>BE64</f>
        <v>74.316868099999994</v>
      </c>
      <c r="BD63" s="1">
        <f t="shared" si="283"/>
        <v>155916.78927379998</v>
      </c>
      <c r="BE63">
        <f>BG64</f>
        <v>73.149243999999996</v>
      </c>
      <c r="BF63" s="1">
        <f t="shared" si="285"/>
        <v>153467.11391199997</v>
      </c>
      <c r="BG63">
        <f>BI64</f>
        <v>71.965511899999996</v>
      </c>
      <c r="BH63" s="1">
        <f t="shared" si="287"/>
        <v>150983.6439662</v>
      </c>
      <c r="BI63">
        <f>BK64</f>
        <v>70.764445600000002</v>
      </c>
      <c r="BJ63" s="1">
        <f t="shared" si="289"/>
        <v>148463.80686879999</v>
      </c>
      <c r="BK63">
        <f>BM64</f>
        <v>69.546444399999999</v>
      </c>
      <c r="BL63" s="1">
        <f t="shared" si="291"/>
        <v>145908.4403512</v>
      </c>
      <c r="BM63">
        <f>BO64</f>
        <v>68.311433699999995</v>
      </c>
      <c r="BN63" s="1">
        <f t="shared" si="293"/>
        <v>143317.38790259999</v>
      </c>
      <c r="BO63">
        <f>BQ64</f>
        <v>67.058434000000005</v>
      </c>
      <c r="BP63" s="1">
        <f t="shared" si="295"/>
        <v>140688.59453200002</v>
      </c>
      <c r="BQ63">
        <f>BS64</f>
        <v>65.787980500000003</v>
      </c>
      <c r="BR63" s="1">
        <f t="shared" si="297"/>
        <v>138023.183089</v>
      </c>
      <c r="BS63">
        <f>BU64</f>
        <v>64.500305100000006</v>
      </c>
      <c r="BT63" s="1">
        <f t="shared" si="299"/>
        <v>135321.64009980002</v>
      </c>
      <c r="BU63">
        <f>BW64</f>
        <v>63.194755299999997</v>
      </c>
      <c r="BV63" s="1">
        <f t="shared" si="301"/>
        <v>132582.59661939999</v>
      </c>
      <c r="BW63">
        <f>BY64</f>
        <v>61.871990199999999</v>
      </c>
      <c r="BX63" s="1">
        <f t="shared" si="303"/>
        <v>129807.4354396</v>
      </c>
      <c r="BY63">
        <f>CA64</f>
        <v>60.5325828</v>
      </c>
      <c r="BZ63" s="1">
        <f t="shared" si="305"/>
        <v>126997.3587144</v>
      </c>
      <c r="CA63">
        <f>CC64</f>
        <v>59.176278600000003</v>
      </c>
      <c r="CB63" s="1">
        <f t="shared" si="307"/>
        <v>124151.8325028</v>
      </c>
      <c r="CC63">
        <f>CE64</f>
        <v>57.803850699999998</v>
      </c>
      <c r="CD63" s="1">
        <f t="shared" si="309"/>
        <v>121272.47876860001</v>
      </c>
      <c r="CE63">
        <f>CG64</f>
        <v>56.416204200000003</v>
      </c>
      <c r="CF63" s="1">
        <f t="shared" si="311"/>
        <v>118361.1964116</v>
      </c>
      <c r="CG63">
        <f>CI64</f>
        <v>55.013514200000003</v>
      </c>
      <c r="CH63" s="1">
        <f t="shared" si="313"/>
        <v>115418.3527916</v>
      </c>
      <c r="CI63">
        <f>CK64</f>
        <v>53.596708100000001</v>
      </c>
      <c r="CJ63" s="1">
        <f t="shared" si="315"/>
        <v>112445.89359379999</v>
      </c>
      <c r="CK63">
        <f>CM64</f>
        <v>52.167002799999999</v>
      </c>
      <c r="CL63" s="1">
        <f t="shared" si="317"/>
        <v>109446.37187440001</v>
      </c>
      <c r="CM63">
        <f>CO64</f>
        <v>50.724985599999997</v>
      </c>
      <c r="CN63" s="1">
        <f t="shared" si="319"/>
        <v>106421.0197888</v>
      </c>
      <c r="CO63">
        <f t="shared" si="320"/>
        <v>49.271781599999997</v>
      </c>
      <c r="CP63" s="1">
        <f t="shared" si="321"/>
        <v>103372.19779679998</v>
      </c>
      <c r="CQ63">
        <f>CS64</f>
        <v>47.808851599999997</v>
      </c>
      <c r="CR63" s="1">
        <f t="shared" si="323"/>
        <v>100302.9706568</v>
      </c>
      <c r="CS63">
        <f>DK72</f>
        <v>46.337220899999998</v>
      </c>
      <c r="CT63" s="1">
        <f t="shared" si="325"/>
        <v>97215.489448199995</v>
      </c>
      <c r="CU63">
        <f>CW64</f>
        <v>44.858212799999997</v>
      </c>
      <c r="CV63" s="1">
        <f t="shared" si="327"/>
        <v>94112.530454399996</v>
      </c>
      <c r="CW63">
        <f>CY64</f>
        <v>43.373496500000002</v>
      </c>
      <c r="CX63" s="1">
        <f t="shared" si="329"/>
        <v>90997.595656999998</v>
      </c>
      <c r="CY63">
        <f>DA64</f>
        <v>41.884475299999998</v>
      </c>
      <c r="CZ63" s="1">
        <f t="shared" si="331"/>
        <v>87873.629179399999</v>
      </c>
      <c r="DA63">
        <f>DC64</f>
        <v>40.392728400000003</v>
      </c>
      <c r="DB63" s="1">
        <f t="shared" si="333"/>
        <v>84743.944183200001</v>
      </c>
      <c r="DC63">
        <f>DE64</f>
        <v>38.900039800000002</v>
      </c>
      <c r="DD63" s="1">
        <f t="shared" si="335"/>
        <v>81612.283500399993</v>
      </c>
      <c r="DE63">
        <f>DG64</f>
        <v>37.408112299999999</v>
      </c>
      <c r="DF63" s="1">
        <f t="shared" si="337"/>
        <v>78482.219605399994</v>
      </c>
      <c r="DG63">
        <f>DI64</f>
        <v>35.918872299999997</v>
      </c>
      <c r="DH63" s="1">
        <f t="shared" si="339"/>
        <v>75357.79408539999</v>
      </c>
      <c r="DI63">
        <f>DK64</f>
        <v>34.434071400000001</v>
      </c>
      <c r="DJ63" s="1">
        <f t="shared" si="341"/>
        <v>72242.681797199999</v>
      </c>
      <c r="DK63">
        <f>'% Surv'!D58</f>
        <v>32.955664200000001</v>
      </c>
      <c r="DL63" s="1">
        <f t="shared" si="342"/>
        <v>69140.983491600011</v>
      </c>
      <c r="DM63">
        <f>'% Surv'!D59</f>
        <v>31.485932999999999</v>
      </c>
      <c r="DN63" s="1">
        <f t="shared" si="343"/>
        <v>66057.487433999995</v>
      </c>
      <c r="DO63" s="4">
        <f t="shared" si="346"/>
        <v>30.026510900000002</v>
      </c>
      <c r="DP63" s="1">
        <f t="shared" si="344"/>
        <v>62995.619868200003</v>
      </c>
      <c r="DQ63">
        <f t="shared" si="345"/>
        <v>58</v>
      </c>
    </row>
    <row r="64" spans="1:121" ht="15" x14ac:dyDescent="0.25">
      <c r="A64">
        <v>369.1</v>
      </c>
      <c r="B64">
        <f t="shared" si="233"/>
        <v>1958</v>
      </c>
      <c r="C64" s="9">
        <v>208100</v>
      </c>
      <c r="G64">
        <f t="shared" si="236"/>
        <v>99.5589595</v>
      </c>
      <c r="H64" s="1">
        <f t="shared" si="237"/>
        <v>207182.1947195</v>
      </c>
      <c r="I64">
        <f t="shared" si="238"/>
        <v>98.669640900000005</v>
      </c>
      <c r="J64" s="1">
        <f t="shared" si="239"/>
        <v>205331.52271290001</v>
      </c>
      <c r="K64">
        <f t="shared" si="240"/>
        <v>97.770672099999999</v>
      </c>
      <c r="L64" s="1">
        <f t="shared" si="241"/>
        <v>203460.7686401</v>
      </c>
      <c r="M64">
        <f t="shared" si="242"/>
        <v>96.861810500000004</v>
      </c>
      <c r="N64" s="1">
        <f t="shared" si="243"/>
        <v>201569.4276505</v>
      </c>
      <c r="O64">
        <f t="shared" si="244"/>
        <v>95.942995800000006</v>
      </c>
      <c r="P64" s="1">
        <f t="shared" si="245"/>
        <v>199657.37425980001</v>
      </c>
      <c r="Q64">
        <f t="shared" si="246"/>
        <v>95.014602600000003</v>
      </c>
      <c r="R64" s="1">
        <f t="shared" si="247"/>
        <v>197725.38801060003</v>
      </c>
      <c r="S64">
        <f t="shared" si="248"/>
        <v>94.076467399999999</v>
      </c>
      <c r="T64" s="1">
        <f t="shared" si="249"/>
        <v>195773.12865940001</v>
      </c>
      <c r="U64">
        <f t="shared" si="250"/>
        <v>93.128473299999996</v>
      </c>
      <c r="V64" s="1">
        <f t="shared" si="251"/>
        <v>193800.35293729999</v>
      </c>
      <c r="W64">
        <f t="shared" si="252"/>
        <v>92.171056300000004</v>
      </c>
      <c r="X64" s="1">
        <f t="shared" si="253"/>
        <v>191807.96816029999</v>
      </c>
      <c r="Y64">
        <f t="shared" si="254"/>
        <v>91.204144200000002</v>
      </c>
      <c r="Z64" s="1">
        <f t="shared" si="255"/>
        <v>189795.82408020002</v>
      </c>
      <c r="AA64">
        <f t="shared" si="256"/>
        <v>90.227566300000007</v>
      </c>
      <c r="AB64" s="1">
        <f t="shared" si="257"/>
        <v>187763.56547030003</v>
      </c>
      <c r="AC64">
        <f t="shared" si="258"/>
        <v>89.241828600000005</v>
      </c>
      <c r="AD64" s="1">
        <f t="shared" si="259"/>
        <v>185712.24531660002</v>
      </c>
      <c r="AE64">
        <f t="shared" si="260"/>
        <v>88.246910200000002</v>
      </c>
      <c r="AF64" s="1">
        <f t="shared" si="261"/>
        <v>183641.82012620001</v>
      </c>
      <c r="AG64">
        <f t="shared" si="262"/>
        <v>87.2425286</v>
      </c>
      <c r="AH64" s="1">
        <f t="shared" si="263"/>
        <v>181551.7020166</v>
      </c>
      <c r="AI64">
        <f t="shared" si="264"/>
        <v>86.228948599999995</v>
      </c>
      <c r="AJ64" s="1">
        <f t="shared" si="265"/>
        <v>179442.4420366</v>
      </c>
      <c r="AK64">
        <f t="shared" si="266"/>
        <v>85.205773500000006</v>
      </c>
      <c r="AL64" s="1">
        <f t="shared" si="267"/>
        <v>177313.21465350001</v>
      </c>
      <c r="AM64">
        <f t="shared" si="268"/>
        <v>84.172101600000005</v>
      </c>
      <c r="AN64" s="1">
        <f t="shared" si="347"/>
        <v>175162.14342959999</v>
      </c>
      <c r="AO64">
        <f t="shared" si="270"/>
        <v>83.127956699999999</v>
      </c>
      <c r="AP64" s="1">
        <f t="shared" si="271"/>
        <v>172989.27789269999</v>
      </c>
      <c r="AQ64">
        <f t="shared" ref="AQ64:AS83" si="353">AS65</f>
        <v>82.072732799999997</v>
      </c>
      <c r="AR64" s="1">
        <f t="shared" si="348"/>
        <v>170793.35695680001</v>
      </c>
      <c r="AS64">
        <f>AU65</f>
        <v>81.005191600000003</v>
      </c>
      <c r="AT64" s="1">
        <f t="shared" si="349"/>
        <v>168571.80371959999</v>
      </c>
      <c r="AU64">
        <f>AW65</f>
        <v>79.925382299999995</v>
      </c>
      <c r="AV64" s="1">
        <f t="shared" si="350"/>
        <v>166324.72056629998</v>
      </c>
      <c r="AW64">
        <f>AY65</f>
        <v>78.832689999999999</v>
      </c>
      <c r="AX64" s="1">
        <f t="shared" si="351"/>
        <v>164050.82789000002</v>
      </c>
      <c r="AY64">
        <f>BA65</f>
        <v>77.725669800000006</v>
      </c>
      <c r="AZ64" s="1">
        <f t="shared" si="352"/>
        <v>161747.11885380003</v>
      </c>
      <c r="BA64">
        <f>BC65</f>
        <v>76.604530199999999</v>
      </c>
      <c r="BB64" s="1">
        <f t="shared" si="281"/>
        <v>159414.02734619999</v>
      </c>
      <c r="BC64">
        <f>BE65</f>
        <v>75.468735800000005</v>
      </c>
      <c r="BD64" s="1">
        <f t="shared" si="283"/>
        <v>157050.43919980002</v>
      </c>
      <c r="BE64">
        <f>BG65</f>
        <v>74.316868099999994</v>
      </c>
      <c r="BF64" s="1">
        <f t="shared" si="285"/>
        <v>154653.40251609997</v>
      </c>
      <c r="BG64">
        <f>BI65</f>
        <v>73.149243999999996</v>
      </c>
      <c r="BH64" s="1">
        <f t="shared" si="287"/>
        <v>152223.576764</v>
      </c>
      <c r="BI64">
        <f>BK65</f>
        <v>71.965511899999996</v>
      </c>
      <c r="BJ64" s="1">
        <f t="shared" si="289"/>
        <v>149760.23026389998</v>
      </c>
      <c r="BK64">
        <f>BM65</f>
        <v>70.764445600000002</v>
      </c>
      <c r="BL64" s="1">
        <f t="shared" si="291"/>
        <v>147260.81129360001</v>
      </c>
      <c r="BM64">
        <f>BO65</f>
        <v>69.546444399999999</v>
      </c>
      <c r="BN64" s="1">
        <f t="shared" si="293"/>
        <v>144726.1507964</v>
      </c>
      <c r="BO64">
        <f>BQ65</f>
        <v>68.311433699999995</v>
      </c>
      <c r="BP64" s="1">
        <f t="shared" si="295"/>
        <v>142156.09352969998</v>
      </c>
      <c r="BQ64">
        <f>BS65</f>
        <v>67.058434000000005</v>
      </c>
      <c r="BR64" s="1">
        <f t="shared" si="297"/>
        <v>139548.601154</v>
      </c>
      <c r="BS64">
        <f>BU65</f>
        <v>65.787980500000003</v>
      </c>
      <c r="BT64" s="1">
        <f t="shared" si="299"/>
        <v>136904.78742050001</v>
      </c>
      <c r="BU64">
        <f>BW65</f>
        <v>64.500305100000006</v>
      </c>
      <c r="BV64" s="1">
        <f t="shared" si="301"/>
        <v>134225.13491310002</v>
      </c>
      <c r="BW64">
        <f>BY65</f>
        <v>63.194755299999997</v>
      </c>
      <c r="BX64" s="1">
        <f t="shared" si="303"/>
        <v>131508.2857793</v>
      </c>
      <c r="BY64">
        <f>CA65</f>
        <v>61.871990199999999</v>
      </c>
      <c r="BZ64" s="1">
        <f t="shared" si="305"/>
        <v>128755.61160620001</v>
      </c>
      <c r="CA64">
        <f>CC65</f>
        <v>60.5325828</v>
      </c>
      <c r="CB64" s="1">
        <f t="shared" si="307"/>
        <v>125968.30480680001</v>
      </c>
      <c r="CC64">
        <f>CE65</f>
        <v>59.176278600000003</v>
      </c>
      <c r="CD64" s="1">
        <f t="shared" si="309"/>
        <v>123145.83576659999</v>
      </c>
      <c r="CE64">
        <f>CG65</f>
        <v>57.803850699999998</v>
      </c>
      <c r="CF64" s="1">
        <f t="shared" si="311"/>
        <v>120289.81330669999</v>
      </c>
      <c r="CG64">
        <f>CI65</f>
        <v>56.416204200000003</v>
      </c>
      <c r="CH64" s="1">
        <f t="shared" si="313"/>
        <v>117402.12094019999</v>
      </c>
      <c r="CI64">
        <f>CK65</f>
        <v>55.013514200000003</v>
      </c>
      <c r="CJ64" s="1">
        <f t="shared" si="315"/>
        <v>114483.12305020001</v>
      </c>
      <c r="CK64">
        <f>CM65</f>
        <v>53.596708100000001</v>
      </c>
      <c r="CL64" s="1">
        <f t="shared" si="317"/>
        <v>111534.7495561</v>
      </c>
      <c r="CM64">
        <f>CO65</f>
        <v>52.167002799999999</v>
      </c>
      <c r="CN64" s="1">
        <f t="shared" si="319"/>
        <v>108559.53282679999</v>
      </c>
      <c r="CO64">
        <f t="shared" si="320"/>
        <v>50.724985599999997</v>
      </c>
      <c r="CP64" s="1">
        <f t="shared" si="321"/>
        <v>105558.6950336</v>
      </c>
      <c r="CQ64">
        <f>CS65</f>
        <v>49.271781599999997</v>
      </c>
      <c r="CR64" s="1">
        <f t="shared" si="323"/>
        <v>102534.5775096</v>
      </c>
      <c r="CS64">
        <f>DK73</f>
        <v>47.808851599999997</v>
      </c>
      <c r="CT64" s="1">
        <f t="shared" si="325"/>
        <v>99490.220179599986</v>
      </c>
      <c r="CU64">
        <f>CW65</f>
        <v>46.337220899999998</v>
      </c>
      <c r="CV64" s="1">
        <f t="shared" si="327"/>
        <v>96427.756692900002</v>
      </c>
      <c r="CW64">
        <f>CY65</f>
        <v>44.858212799999997</v>
      </c>
      <c r="CX64" s="1">
        <f t="shared" si="329"/>
        <v>93349.9408368</v>
      </c>
      <c r="CY64">
        <f>DA65</f>
        <v>43.373496500000002</v>
      </c>
      <c r="CZ64" s="1">
        <f t="shared" si="331"/>
        <v>90260.246216500003</v>
      </c>
      <c r="DA64">
        <f>DC65</f>
        <v>41.884475299999998</v>
      </c>
      <c r="DB64" s="1">
        <f t="shared" si="333"/>
        <v>87161.593099300007</v>
      </c>
      <c r="DC64">
        <f>DE65</f>
        <v>40.392728400000003</v>
      </c>
      <c r="DD64" s="1">
        <f t="shared" si="335"/>
        <v>84057.267800400019</v>
      </c>
      <c r="DE64">
        <f>DG65</f>
        <v>38.900039800000002</v>
      </c>
      <c r="DF64" s="1">
        <f t="shared" si="337"/>
        <v>80950.982823800005</v>
      </c>
      <c r="DG64">
        <f>DI65</f>
        <v>37.408112299999999</v>
      </c>
      <c r="DH64" s="1">
        <f t="shared" si="339"/>
        <v>77846.281696299993</v>
      </c>
      <c r="DI64">
        <f>DK65</f>
        <v>35.918872299999997</v>
      </c>
      <c r="DJ64" s="1">
        <f t="shared" si="341"/>
        <v>74747.173256299982</v>
      </c>
      <c r="DK64">
        <f>'% Surv'!D57</f>
        <v>34.434071400000001</v>
      </c>
      <c r="DL64" s="1">
        <f t="shared" si="342"/>
        <v>71657.3025834</v>
      </c>
      <c r="DM64">
        <f>'% Surv'!D58</f>
        <v>32.955664200000001</v>
      </c>
      <c r="DN64" s="1">
        <f t="shared" si="343"/>
        <v>68580.737200200005</v>
      </c>
      <c r="DO64" s="4">
        <f t="shared" si="346"/>
        <v>31.485932999999999</v>
      </c>
      <c r="DP64" s="1">
        <f t="shared" si="344"/>
        <v>65522.226573</v>
      </c>
      <c r="DQ64">
        <f t="shared" si="345"/>
        <v>57</v>
      </c>
    </row>
    <row r="65" spans="1:121" ht="15" x14ac:dyDescent="0.25">
      <c r="A65">
        <v>369.1</v>
      </c>
      <c r="B65">
        <f t="shared" si="233"/>
        <v>1959</v>
      </c>
      <c r="C65" s="9">
        <v>261400</v>
      </c>
      <c r="I65">
        <f t="shared" si="238"/>
        <v>99.5589595</v>
      </c>
      <c r="J65" s="1">
        <f t="shared" si="239"/>
        <v>260247.12013300002</v>
      </c>
      <c r="K65">
        <f t="shared" si="240"/>
        <v>98.669640900000005</v>
      </c>
      <c r="L65" s="1">
        <f t="shared" si="241"/>
        <v>257922.44131260001</v>
      </c>
      <c r="M65">
        <f t="shared" si="242"/>
        <v>97.770672099999999</v>
      </c>
      <c r="N65" s="1">
        <f t="shared" si="243"/>
        <v>255572.53686940001</v>
      </c>
      <c r="O65">
        <f t="shared" si="244"/>
        <v>96.861810500000004</v>
      </c>
      <c r="P65" s="1">
        <f t="shared" si="245"/>
        <v>253196.77264700003</v>
      </c>
      <c r="Q65">
        <f t="shared" si="246"/>
        <v>95.942995800000006</v>
      </c>
      <c r="R65" s="1">
        <f t="shared" si="247"/>
        <v>250794.9910212</v>
      </c>
      <c r="S65">
        <f t="shared" si="248"/>
        <v>95.014602600000003</v>
      </c>
      <c r="T65" s="1">
        <f t="shared" si="249"/>
        <v>248368.17119640001</v>
      </c>
      <c r="U65">
        <f t="shared" si="250"/>
        <v>94.076467399999999</v>
      </c>
      <c r="V65" s="1">
        <f t="shared" si="251"/>
        <v>245915.88578359998</v>
      </c>
      <c r="W65">
        <f t="shared" si="252"/>
        <v>93.128473299999996</v>
      </c>
      <c r="X65" s="1">
        <f t="shared" si="253"/>
        <v>243437.82920619997</v>
      </c>
      <c r="Y65">
        <f t="shared" si="254"/>
        <v>92.171056300000004</v>
      </c>
      <c r="Z65" s="1">
        <f t="shared" si="255"/>
        <v>240935.1411682</v>
      </c>
      <c r="AA65">
        <f t="shared" si="256"/>
        <v>91.204144200000002</v>
      </c>
      <c r="AB65" s="1">
        <f t="shared" si="257"/>
        <v>238407.6329388</v>
      </c>
      <c r="AC65">
        <f t="shared" si="258"/>
        <v>90.227566300000007</v>
      </c>
      <c r="AD65" s="1">
        <f t="shared" si="259"/>
        <v>235854.85830820003</v>
      </c>
      <c r="AE65">
        <f t="shared" si="260"/>
        <v>89.241828600000005</v>
      </c>
      <c r="AF65" s="1">
        <f t="shared" si="261"/>
        <v>233278.1399604</v>
      </c>
      <c r="AG65">
        <f t="shared" si="262"/>
        <v>88.246910200000002</v>
      </c>
      <c r="AH65" s="1">
        <f t="shared" si="263"/>
        <v>230677.4232628</v>
      </c>
      <c r="AI65">
        <f t="shared" si="264"/>
        <v>87.2425286</v>
      </c>
      <c r="AJ65" s="1">
        <f t="shared" si="265"/>
        <v>228051.96976039998</v>
      </c>
      <c r="AK65">
        <f t="shared" si="266"/>
        <v>86.228948599999995</v>
      </c>
      <c r="AL65" s="1">
        <f t="shared" si="267"/>
        <v>225402.47164040001</v>
      </c>
      <c r="AM65">
        <f t="shared" si="268"/>
        <v>85.205773500000006</v>
      </c>
      <c r="AN65" s="1">
        <f t="shared" si="347"/>
        <v>222727.89192900003</v>
      </c>
      <c r="AO65">
        <f t="shared" si="270"/>
        <v>84.172101600000005</v>
      </c>
      <c r="AP65" s="1">
        <f t="shared" si="271"/>
        <v>220025.8735824</v>
      </c>
      <c r="AQ65">
        <f t="shared" si="353"/>
        <v>83.127956699999999</v>
      </c>
      <c r="AR65" s="1">
        <f t="shared" si="348"/>
        <v>217296.4788138</v>
      </c>
      <c r="AS65">
        <f t="shared" si="353"/>
        <v>82.072732799999997</v>
      </c>
      <c r="AT65" s="1">
        <f t="shared" si="349"/>
        <v>214538.12353919997</v>
      </c>
      <c r="AU65">
        <f t="shared" ref="AU65:AU84" si="354">AW66</f>
        <v>81.005191600000003</v>
      </c>
      <c r="AV65" s="1">
        <f t="shared" si="350"/>
        <v>211747.57084240002</v>
      </c>
      <c r="AW65">
        <f t="shared" ref="AW65:AW85" si="355">AY66</f>
        <v>79.925382299999995</v>
      </c>
      <c r="AX65" s="1">
        <f t="shared" si="351"/>
        <v>208924.94933219999</v>
      </c>
      <c r="AY65">
        <f t="shared" ref="AY65:AY86" si="356">BA66</f>
        <v>78.832689999999999</v>
      </c>
      <c r="AZ65" s="1">
        <f t="shared" si="352"/>
        <v>206068.65166</v>
      </c>
      <c r="BA65">
        <f t="shared" ref="BA65:BA87" si="357">BC66</f>
        <v>77.725669800000006</v>
      </c>
      <c r="BB65" s="1">
        <f t="shared" si="281"/>
        <v>203174.90085720003</v>
      </c>
      <c r="BC65">
        <f t="shared" ref="BC65:BC88" si="358">BE66</f>
        <v>76.604530199999999</v>
      </c>
      <c r="BD65" s="1">
        <f t="shared" si="283"/>
        <v>200244.2419428</v>
      </c>
      <c r="BE65">
        <f t="shared" ref="BE65:BE89" si="359">BG66</f>
        <v>75.468735800000005</v>
      </c>
      <c r="BF65" s="1">
        <f t="shared" si="285"/>
        <v>197275.27538120002</v>
      </c>
      <c r="BG65">
        <f t="shared" ref="BG65:BG90" si="360">BI66</f>
        <v>74.316868099999994</v>
      </c>
      <c r="BH65" s="1">
        <f t="shared" si="287"/>
        <v>194264.29321339997</v>
      </c>
      <c r="BI65">
        <f t="shared" ref="BI65:BI91" si="361">BK66</f>
        <v>73.149243999999996</v>
      </c>
      <c r="BJ65" s="1">
        <f t="shared" si="289"/>
        <v>191212.12381600001</v>
      </c>
      <c r="BK65">
        <f t="shared" ref="BK65:BK92" si="362">BM66</f>
        <v>71.965511899999996</v>
      </c>
      <c r="BL65" s="1">
        <f t="shared" si="291"/>
        <v>188117.84810659997</v>
      </c>
      <c r="BM65">
        <f t="shared" ref="BM65:BM93" si="363">BO66</f>
        <v>70.764445600000002</v>
      </c>
      <c r="BN65" s="1">
        <f t="shared" si="293"/>
        <v>184978.26079840001</v>
      </c>
      <c r="BO65">
        <f t="shared" ref="BO65:BO94" si="364">BQ66</f>
        <v>69.546444399999999</v>
      </c>
      <c r="BP65" s="1">
        <f t="shared" si="295"/>
        <v>181794.4056616</v>
      </c>
      <c r="BQ65">
        <f t="shared" ref="BQ65:BQ95" si="365">BS66</f>
        <v>68.311433699999995</v>
      </c>
      <c r="BR65" s="1">
        <f t="shared" si="297"/>
        <v>178566.0876918</v>
      </c>
      <c r="BS65">
        <f t="shared" ref="BS65:BS96" si="366">BU66</f>
        <v>67.058434000000005</v>
      </c>
      <c r="BT65" s="1">
        <f t="shared" si="299"/>
        <v>175290.74647600003</v>
      </c>
      <c r="BU65">
        <f t="shared" ref="BU65:BU97" si="367">BW66</f>
        <v>65.787980500000003</v>
      </c>
      <c r="BV65" s="1">
        <f t="shared" si="301"/>
        <v>171969.78102700002</v>
      </c>
      <c r="BW65">
        <f t="shared" ref="BW65:BW98" si="368">BY66</f>
        <v>64.500305100000006</v>
      </c>
      <c r="BX65" s="1">
        <f t="shared" si="303"/>
        <v>168603.79753140002</v>
      </c>
      <c r="BY65">
        <f t="shared" ref="BY65:BY99" si="369">CA66</f>
        <v>63.194755299999997</v>
      </c>
      <c r="BZ65" s="1">
        <f t="shared" si="305"/>
        <v>165191.09035419999</v>
      </c>
      <c r="CA65">
        <f t="shared" ref="CA65:CA100" si="370">CC66</f>
        <v>61.871990199999999</v>
      </c>
      <c r="CB65" s="1">
        <f t="shared" si="307"/>
        <v>161733.38238279999</v>
      </c>
      <c r="CC65">
        <f t="shared" ref="CC65:CC101" si="371">CE66</f>
        <v>60.5325828</v>
      </c>
      <c r="CD65" s="1">
        <f t="shared" si="309"/>
        <v>158232.1714392</v>
      </c>
      <c r="CE65">
        <f t="shared" ref="CE65:CE102" si="372">CG66</f>
        <v>59.176278600000003</v>
      </c>
      <c r="CF65" s="1">
        <f t="shared" si="311"/>
        <v>154686.79226039999</v>
      </c>
      <c r="CG65">
        <f t="shared" ref="CG65:CG103" si="373">CI66</f>
        <v>57.803850699999998</v>
      </c>
      <c r="CH65" s="1">
        <f t="shared" si="313"/>
        <v>151099.26572979998</v>
      </c>
      <c r="CI65">
        <f t="shared" ref="CI65:CI104" si="374">CK66</f>
        <v>56.416204200000003</v>
      </c>
      <c r="CJ65" s="1">
        <f t="shared" si="315"/>
        <v>147471.95777879999</v>
      </c>
      <c r="CK65">
        <f t="shared" ref="CK65:CK105" si="375">CM66</f>
        <v>55.013514200000003</v>
      </c>
      <c r="CL65" s="1">
        <f t="shared" si="317"/>
        <v>143805.3261188</v>
      </c>
      <c r="CM65">
        <f t="shared" ref="CM65:CM106" si="376">CO66</f>
        <v>53.596708100000001</v>
      </c>
      <c r="CN65" s="1">
        <f t="shared" si="319"/>
        <v>140101.79497339998</v>
      </c>
      <c r="CO65">
        <f t="shared" ref="CO65:CO106" si="377">CQ66</f>
        <v>52.167002799999999</v>
      </c>
      <c r="CP65" s="1">
        <f t="shared" si="321"/>
        <v>136364.5453192</v>
      </c>
      <c r="CQ65">
        <f t="shared" ref="CQ65:CQ108" si="378">CS66</f>
        <v>50.724985599999997</v>
      </c>
      <c r="CR65" s="1">
        <f t="shared" si="323"/>
        <v>132595.11235839999</v>
      </c>
      <c r="CS65">
        <f t="shared" ref="CS65:CS109" si="379">DK74</f>
        <v>49.271781599999997</v>
      </c>
      <c r="CT65" s="1">
        <f t="shared" si="325"/>
        <v>128796.43710239998</v>
      </c>
      <c r="CU65">
        <f t="shared" ref="CU65:CU110" si="380">CW66</f>
        <v>47.808851599999997</v>
      </c>
      <c r="CV65" s="1">
        <f t="shared" si="327"/>
        <v>124972.33808239998</v>
      </c>
      <c r="CW65">
        <f t="shared" ref="CW65:CW111" si="381">CY66</f>
        <v>46.337220899999998</v>
      </c>
      <c r="CX65" s="1">
        <f t="shared" si="329"/>
        <v>121125.49543259999</v>
      </c>
      <c r="CY65">
        <f t="shared" ref="CY65:CY112" si="382">DA66</f>
        <v>44.858212799999997</v>
      </c>
      <c r="CZ65" s="1">
        <f t="shared" si="331"/>
        <v>117259.36825919998</v>
      </c>
      <c r="DA65">
        <f t="shared" ref="DA65:DA113" si="383">DC66</f>
        <v>43.373496500000002</v>
      </c>
      <c r="DB65" s="1">
        <f t="shared" si="333"/>
        <v>113378.31985100001</v>
      </c>
      <c r="DC65">
        <f t="shared" ref="DC65:DC114" si="384">DE66</f>
        <v>41.884475299999998</v>
      </c>
      <c r="DD65" s="1">
        <f t="shared" si="335"/>
        <v>109486.01843419998</v>
      </c>
      <c r="DE65">
        <f t="shared" ref="DE65:DE115" si="385">DG66</f>
        <v>40.392728400000003</v>
      </c>
      <c r="DF65" s="1">
        <f t="shared" si="337"/>
        <v>105586.5920376</v>
      </c>
      <c r="DG65">
        <f t="shared" ref="DG65:DG116" si="386">DI66</f>
        <v>38.900039800000002</v>
      </c>
      <c r="DH65" s="1">
        <f t="shared" si="339"/>
        <v>101684.7040372</v>
      </c>
      <c r="DI65">
        <f t="shared" ref="DI65:DI117" si="387">DK66</f>
        <v>37.408112299999999</v>
      </c>
      <c r="DJ65" s="1">
        <f t="shared" si="341"/>
        <v>97784.805552200007</v>
      </c>
      <c r="DK65">
        <f>'% Surv'!D56</f>
        <v>35.918872299999997</v>
      </c>
      <c r="DL65" s="1">
        <f t="shared" si="342"/>
        <v>93891.932192199994</v>
      </c>
      <c r="DM65">
        <f>'% Surv'!D57</f>
        <v>34.434071400000001</v>
      </c>
      <c r="DN65" s="1">
        <f t="shared" si="343"/>
        <v>90010.662639600007</v>
      </c>
      <c r="DO65" s="4">
        <f t="shared" si="346"/>
        <v>32.955664200000001</v>
      </c>
      <c r="DP65" s="1">
        <f t="shared" si="344"/>
        <v>86146.106218800007</v>
      </c>
      <c r="DQ65">
        <f t="shared" ref="DQ65:DQ116" si="388">+DQ66+1</f>
        <v>56</v>
      </c>
    </row>
    <row r="66" spans="1:121" ht="15" x14ac:dyDescent="0.25">
      <c r="A66">
        <v>369.1</v>
      </c>
      <c r="B66">
        <f t="shared" si="233"/>
        <v>1960</v>
      </c>
      <c r="C66" s="9">
        <v>233500</v>
      </c>
      <c r="K66">
        <f t="shared" si="240"/>
        <v>99.5589595</v>
      </c>
      <c r="L66" s="1">
        <f t="shared" si="241"/>
        <v>232470.17043249999</v>
      </c>
      <c r="M66">
        <f t="shared" si="242"/>
        <v>98.669640900000005</v>
      </c>
      <c r="N66" s="1">
        <f t="shared" si="243"/>
        <v>230393.61150150001</v>
      </c>
      <c r="O66">
        <f t="shared" si="244"/>
        <v>97.770672099999999</v>
      </c>
      <c r="P66" s="1">
        <f t="shared" si="245"/>
        <v>228294.51935350001</v>
      </c>
      <c r="Q66">
        <f t="shared" si="246"/>
        <v>96.861810500000004</v>
      </c>
      <c r="R66" s="1">
        <f t="shared" si="247"/>
        <v>226172.3275175</v>
      </c>
      <c r="S66">
        <f t="shared" si="248"/>
        <v>95.942995800000006</v>
      </c>
      <c r="T66" s="1">
        <f t="shared" si="249"/>
        <v>224026.89519300003</v>
      </c>
      <c r="U66">
        <f t="shared" si="250"/>
        <v>95.014602600000003</v>
      </c>
      <c r="V66" s="1">
        <f t="shared" si="251"/>
        <v>221859.097071</v>
      </c>
      <c r="W66">
        <f t="shared" si="252"/>
        <v>94.076467399999999</v>
      </c>
      <c r="X66" s="1">
        <f t="shared" si="253"/>
        <v>219668.55137899998</v>
      </c>
      <c r="Y66">
        <f t="shared" si="254"/>
        <v>93.128473299999996</v>
      </c>
      <c r="Z66" s="1">
        <f t="shared" si="255"/>
        <v>217454.98515549998</v>
      </c>
      <c r="AA66">
        <f t="shared" si="256"/>
        <v>92.171056300000004</v>
      </c>
      <c r="AB66" s="1">
        <f t="shared" si="257"/>
        <v>215219.41646050001</v>
      </c>
      <c r="AC66">
        <f t="shared" si="258"/>
        <v>91.204144200000002</v>
      </c>
      <c r="AD66" s="1">
        <f t="shared" si="259"/>
        <v>212961.67670699998</v>
      </c>
      <c r="AE66">
        <f t="shared" si="260"/>
        <v>90.227566300000007</v>
      </c>
      <c r="AF66" s="1">
        <f t="shared" si="261"/>
        <v>210681.36731050003</v>
      </c>
      <c r="AG66">
        <f t="shared" si="262"/>
        <v>89.241828600000005</v>
      </c>
      <c r="AH66" s="1">
        <f t="shared" si="263"/>
        <v>208379.669781</v>
      </c>
      <c r="AI66">
        <f t="shared" si="264"/>
        <v>88.246910200000002</v>
      </c>
      <c r="AJ66" s="1">
        <f t="shared" si="265"/>
        <v>206056.535317</v>
      </c>
      <c r="AK66">
        <f t="shared" si="266"/>
        <v>87.2425286</v>
      </c>
      <c r="AL66" s="1">
        <f t="shared" si="267"/>
        <v>203711.30428100002</v>
      </c>
      <c r="AM66">
        <f t="shared" si="268"/>
        <v>86.228948599999995</v>
      </c>
      <c r="AN66" s="1">
        <f t="shared" si="347"/>
        <v>201344.59498099997</v>
      </c>
      <c r="AO66">
        <f t="shared" si="270"/>
        <v>85.205773500000006</v>
      </c>
      <c r="AP66" s="1">
        <f t="shared" si="271"/>
        <v>198955.4811225</v>
      </c>
      <c r="AQ66">
        <f t="shared" si="353"/>
        <v>84.172101600000005</v>
      </c>
      <c r="AR66" s="1">
        <f t="shared" si="348"/>
        <v>196541.85723600001</v>
      </c>
      <c r="AS66">
        <f t="shared" si="353"/>
        <v>83.127956699999999</v>
      </c>
      <c r="AT66" s="1">
        <f t="shared" si="349"/>
        <v>194103.77889449999</v>
      </c>
      <c r="AU66">
        <f t="shared" si="354"/>
        <v>82.072732799999997</v>
      </c>
      <c r="AV66" s="1">
        <f t="shared" si="350"/>
        <v>191639.83108799998</v>
      </c>
      <c r="AW66">
        <f t="shared" si="355"/>
        <v>81.005191600000003</v>
      </c>
      <c r="AX66" s="1">
        <f t="shared" si="351"/>
        <v>189147.122386</v>
      </c>
      <c r="AY66">
        <f t="shared" si="356"/>
        <v>79.925382299999995</v>
      </c>
      <c r="AZ66" s="1">
        <f t="shared" si="352"/>
        <v>186625.76767049998</v>
      </c>
      <c r="BA66">
        <f t="shared" si="357"/>
        <v>78.832689999999999</v>
      </c>
      <c r="BB66" s="1">
        <f t="shared" si="281"/>
        <v>184074.33114999998</v>
      </c>
      <c r="BC66">
        <f t="shared" si="358"/>
        <v>77.725669800000006</v>
      </c>
      <c r="BD66" s="1">
        <f t="shared" si="283"/>
        <v>181489.438983</v>
      </c>
      <c r="BE66">
        <f t="shared" si="359"/>
        <v>76.604530199999999</v>
      </c>
      <c r="BF66" s="1">
        <f t="shared" si="285"/>
        <v>178871.57801699999</v>
      </c>
      <c r="BG66">
        <f t="shared" si="360"/>
        <v>75.468735800000005</v>
      </c>
      <c r="BH66" s="1">
        <f t="shared" si="287"/>
        <v>176219.49809300003</v>
      </c>
      <c r="BI66">
        <f t="shared" si="361"/>
        <v>74.316868099999994</v>
      </c>
      <c r="BJ66" s="1">
        <f t="shared" si="289"/>
        <v>173529.8870135</v>
      </c>
      <c r="BK66">
        <f t="shared" si="362"/>
        <v>73.149243999999996</v>
      </c>
      <c r="BL66" s="1">
        <f t="shared" si="291"/>
        <v>170803.48473999999</v>
      </c>
      <c r="BM66">
        <f t="shared" si="363"/>
        <v>71.965511899999996</v>
      </c>
      <c r="BN66" s="1">
        <f t="shared" si="293"/>
        <v>168039.4702865</v>
      </c>
      <c r="BO66">
        <f t="shared" si="364"/>
        <v>70.764445600000002</v>
      </c>
      <c r="BP66" s="1">
        <f t="shared" si="295"/>
        <v>165234.980476</v>
      </c>
      <c r="BQ66">
        <f t="shared" si="365"/>
        <v>69.546444399999999</v>
      </c>
      <c r="BR66" s="1">
        <f t="shared" si="297"/>
        <v>162390.947674</v>
      </c>
      <c r="BS66">
        <f t="shared" si="366"/>
        <v>68.311433699999995</v>
      </c>
      <c r="BT66" s="1">
        <f t="shared" si="299"/>
        <v>159507.1976895</v>
      </c>
      <c r="BU66">
        <f t="shared" si="367"/>
        <v>67.058434000000005</v>
      </c>
      <c r="BV66" s="1">
        <f t="shared" si="301"/>
        <v>156581.44339000003</v>
      </c>
      <c r="BW66">
        <f t="shared" si="368"/>
        <v>65.787980500000003</v>
      </c>
      <c r="BX66" s="1">
        <f t="shared" si="303"/>
        <v>153614.93446749999</v>
      </c>
      <c r="BY66">
        <f t="shared" si="369"/>
        <v>64.500305100000006</v>
      </c>
      <c r="BZ66" s="1">
        <f t="shared" si="305"/>
        <v>150608.21240850003</v>
      </c>
      <c r="CA66">
        <f t="shared" si="370"/>
        <v>63.194755299999997</v>
      </c>
      <c r="CB66" s="1">
        <f t="shared" si="307"/>
        <v>147559.75362549999</v>
      </c>
      <c r="CC66">
        <f t="shared" si="371"/>
        <v>61.871990199999999</v>
      </c>
      <c r="CD66" s="1">
        <f t="shared" si="309"/>
        <v>144471.097117</v>
      </c>
      <c r="CE66">
        <f t="shared" si="372"/>
        <v>60.5325828</v>
      </c>
      <c r="CF66" s="1">
        <f t="shared" si="311"/>
        <v>141343.58083799999</v>
      </c>
      <c r="CG66">
        <f t="shared" si="373"/>
        <v>59.176278600000003</v>
      </c>
      <c r="CH66" s="1">
        <f t="shared" si="313"/>
        <v>138176.61053100001</v>
      </c>
      <c r="CI66">
        <f t="shared" si="374"/>
        <v>57.803850699999998</v>
      </c>
      <c r="CJ66" s="1">
        <f t="shared" si="315"/>
        <v>134971.9913845</v>
      </c>
      <c r="CK66">
        <f t="shared" si="375"/>
        <v>56.416204200000003</v>
      </c>
      <c r="CL66" s="1">
        <f t="shared" si="317"/>
        <v>131731.83680700001</v>
      </c>
      <c r="CM66">
        <f t="shared" si="376"/>
        <v>55.013514200000003</v>
      </c>
      <c r="CN66" s="1">
        <f t="shared" si="319"/>
        <v>128456.555657</v>
      </c>
      <c r="CO66">
        <f t="shared" si="377"/>
        <v>53.596708100000001</v>
      </c>
      <c r="CP66" s="1">
        <f t="shared" si="321"/>
        <v>125148.3134135</v>
      </c>
      <c r="CQ66">
        <f t="shared" si="378"/>
        <v>52.167002799999999</v>
      </c>
      <c r="CR66" s="1">
        <f t="shared" si="323"/>
        <v>121809.95153799999</v>
      </c>
      <c r="CS66">
        <f t="shared" si="379"/>
        <v>50.724985599999997</v>
      </c>
      <c r="CT66" s="1">
        <f t="shared" si="325"/>
        <v>118442.841376</v>
      </c>
      <c r="CU66">
        <f t="shared" si="380"/>
        <v>49.271781599999997</v>
      </c>
      <c r="CV66" s="1">
        <f t="shared" si="327"/>
        <v>115049.610036</v>
      </c>
      <c r="CW66">
        <f t="shared" si="381"/>
        <v>47.808851599999997</v>
      </c>
      <c r="CX66" s="1">
        <f t="shared" si="329"/>
        <v>111633.668486</v>
      </c>
      <c r="CY66">
        <f t="shared" si="382"/>
        <v>46.337220899999998</v>
      </c>
      <c r="CZ66" s="1">
        <f t="shared" si="331"/>
        <v>108197.41080149999</v>
      </c>
      <c r="DA66">
        <f t="shared" si="383"/>
        <v>44.858212799999997</v>
      </c>
      <c r="DB66" s="1">
        <f t="shared" si="333"/>
        <v>104743.926888</v>
      </c>
      <c r="DC66">
        <f t="shared" si="384"/>
        <v>43.373496500000002</v>
      </c>
      <c r="DD66" s="1">
        <f t="shared" si="335"/>
        <v>101277.11432749999</v>
      </c>
      <c r="DE66">
        <f t="shared" si="385"/>
        <v>41.884475299999998</v>
      </c>
      <c r="DF66" s="1">
        <f t="shared" si="337"/>
        <v>97800.249825499995</v>
      </c>
      <c r="DG66">
        <f t="shared" si="386"/>
        <v>40.392728400000003</v>
      </c>
      <c r="DH66" s="1">
        <f t="shared" si="339"/>
        <v>94317.020814000018</v>
      </c>
      <c r="DI66">
        <f t="shared" si="387"/>
        <v>38.900039800000002</v>
      </c>
      <c r="DJ66" s="1">
        <f t="shared" si="341"/>
        <v>90831.592933000007</v>
      </c>
      <c r="DK66">
        <f>'% Surv'!D55</f>
        <v>37.408112299999999</v>
      </c>
      <c r="DL66" s="1">
        <f t="shared" si="342"/>
        <v>87347.942220500001</v>
      </c>
      <c r="DM66">
        <f>'% Surv'!D56</f>
        <v>35.918872299999997</v>
      </c>
      <c r="DN66" s="1">
        <f t="shared" si="343"/>
        <v>83870.566820499997</v>
      </c>
      <c r="DO66" s="4">
        <f t="shared" si="346"/>
        <v>34.434071400000001</v>
      </c>
      <c r="DP66" s="1">
        <f t="shared" si="344"/>
        <v>80403.556719</v>
      </c>
      <c r="DQ66">
        <f t="shared" si="388"/>
        <v>55</v>
      </c>
    </row>
    <row r="67" spans="1:121" ht="15" x14ac:dyDescent="0.25">
      <c r="A67">
        <v>369.1</v>
      </c>
      <c r="B67">
        <f t="shared" si="233"/>
        <v>1961</v>
      </c>
      <c r="C67" s="9">
        <v>230400</v>
      </c>
      <c r="M67">
        <f t="shared" si="242"/>
        <v>99.5589595</v>
      </c>
      <c r="N67" s="1">
        <f t="shared" si="243"/>
        <v>229383.842688</v>
      </c>
      <c r="O67">
        <f t="shared" si="244"/>
        <v>98.669640900000005</v>
      </c>
      <c r="P67" s="1">
        <f t="shared" si="245"/>
        <v>227334.85263360001</v>
      </c>
      <c r="Q67">
        <f t="shared" si="246"/>
        <v>97.770672099999999</v>
      </c>
      <c r="R67" s="1">
        <f t="shared" si="247"/>
        <v>225263.62851840002</v>
      </c>
      <c r="S67">
        <f t="shared" si="248"/>
        <v>96.861810500000004</v>
      </c>
      <c r="T67" s="1">
        <f t="shared" si="249"/>
        <v>223169.61139200002</v>
      </c>
      <c r="U67">
        <f t="shared" si="250"/>
        <v>95.942995800000006</v>
      </c>
      <c r="V67" s="1">
        <f t="shared" si="251"/>
        <v>221052.6623232</v>
      </c>
      <c r="W67">
        <f t="shared" si="252"/>
        <v>95.014602600000003</v>
      </c>
      <c r="X67" s="1">
        <f t="shared" si="253"/>
        <v>218913.6443904</v>
      </c>
      <c r="Y67">
        <f t="shared" si="254"/>
        <v>94.076467399999999</v>
      </c>
      <c r="Z67" s="1">
        <f t="shared" si="255"/>
        <v>216752.18088959999</v>
      </c>
      <c r="AA67">
        <f t="shared" si="256"/>
        <v>93.128473299999996</v>
      </c>
      <c r="AB67" s="1">
        <f t="shared" si="257"/>
        <v>214568.00248319999</v>
      </c>
      <c r="AC67">
        <f t="shared" si="258"/>
        <v>92.171056300000004</v>
      </c>
      <c r="AD67" s="1">
        <f t="shared" si="259"/>
        <v>212362.11371520002</v>
      </c>
      <c r="AE67">
        <f t="shared" si="260"/>
        <v>91.204144200000002</v>
      </c>
      <c r="AF67" s="1">
        <f t="shared" si="261"/>
        <v>210134.34823680003</v>
      </c>
      <c r="AG67">
        <f t="shared" si="262"/>
        <v>90.227566300000007</v>
      </c>
      <c r="AH67" s="1">
        <f t="shared" si="263"/>
        <v>207884.31275519999</v>
      </c>
      <c r="AI67">
        <f t="shared" si="264"/>
        <v>89.241828600000005</v>
      </c>
      <c r="AJ67" s="1">
        <f t="shared" si="265"/>
        <v>205613.17309440003</v>
      </c>
      <c r="AK67">
        <f t="shared" si="266"/>
        <v>88.246910200000002</v>
      </c>
      <c r="AL67" s="1">
        <f t="shared" si="267"/>
        <v>203320.8811008</v>
      </c>
      <c r="AM67">
        <f t="shared" si="268"/>
        <v>87.2425286</v>
      </c>
      <c r="AN67" s="1">
        <f t="shared" si="347"/>
        <v>201006.7858944</v>
      </c>
      <c r="AO67">
        <f t="shared" si="270"/>
        <v>86.228948599999995</v>
      </c>
      <c r="AP67" s="1">
        <f t="shared" si="271"/>
        <v>198671.49757440001</v>
      </c>
      <c r="AQ67">
        <f t="shared" si="353"/>
        <v>85.205773500000006</v>
      </c>
      <c r="AR67" s="1">
        <f t="shared" si="348"/>
        <v>196314.102144</v>
      </c>
      <c r="AS67">
        <f t="shared" si="353"/>
        <v>84.172101600000005</v>
      </c>
      <c r="AT67" s="1">
        <f t="shared" si="349"/>
        <v>193932.52208640001</v>
      </c>
      <c r="AU67">
        <f t="shared" si="354"/>
        <v>83.127956699999999</v>
      </c>
      <c r="AV67" s="1">
        <f t="shared" si="350"/>
        <v>191526.8122368</v>
      </c>
      <c r="AW67">
        <f t="shared" si="355"/>
        <v>82.072732799999997</v>
      </c>
      <c r="AX67" s="1">
        <f t="shared" si="351"/>
        <v>189095.5763712</v>
      </c>
      <c r="AY67">
        <f t="shared" si="356"/>
        <v>81.005191600000003</v>
      </c>
      <c r="AZ67" s="1">
        <f t="shared" si="352"/>
        <v>186635.96144640003</v>
      </c>
      <c r="BA67">
        <f t="shared" si="357"/>
        <v>79.925382299999995</v>
      </c>
      <c r="BB67" s="1">
        <f t="shared" si="281"/>
        <v>184148.08081919997</v>
      </c>
      <c r="BC67">
        <f t="shared" si="358"/>
        <v>78.832689999999999</v>
      </c>
      <c r="BD67" s="1">
        <f t="shared" si="283"/>
        <v>181630.51776000002</v>
      </c>
      <c r="BE67">
        <f t="shared" si="359"/>
        <v>77.725669800000006</v>
      </c>
      <c r="BF67" s="1">
        <f t="shared" si="285"/>
        <v>179079.94321920001</v>
      </c>
      <c r="BG67">
        <f t="shared" si="360"/>
        <v>76.604530199999999</v>
      </c>
      <c r="BH67" s="1">
        <f t="shared" si="287"/>
        <v>176496.83758079997</v>
      </c>
      <c r="BI67">
        <f t="shared" si="361"/>
        <v>75.468735800000005</v>
      </c>
      <c r="BJ67" s="1">
        <f t="shared" si="289"/>
        <v>173879.96728320004</v>
      </c>
      <c r="BK67">
        <f t="shared" si="362"/>
        <v>74.316868099999994</v>
      </c>
      <c r="BL67" s="1">
        <f t="shared" si="291"/>
        <v>171226.06410239998</v>
      </c>
      <c r="BM67">
        <f t="shared" si="363"/>
        <v>73.149243999999996</v>
      </c>
      <c r="BN67" s="1">
        <f t="shared" si="293"/>
        <v>168535.85817600001</v>
      </c>
      <c r="BO67">
        <f t="shared" si="364"/>
        <v>71.965511899999996</v>
      </c>
      <c r="BP67" s="1">
        <f t="shared" si="295"/>
        <v>165808.5394176</v>
      </c>
      <c r="BQ67">
        <f t="shared" si="365"/>
        <v>70.764445600000002</v>
      </c>
      <c r="BR67" s="1">
        <f t="shared" si="297"/>
        <v>163041.28266240002</v>
      </c>
      <c r="BS67">
        <f t="shared" si="366"/>
        <v>69.546444399999999</v>
      </c>
      <c r="BT67" s="1">
        <f t="shared" si="299"/>
        <v>160235.00789759998</v>
      </c>
      <c r="BU67">
        <f t="shared" si="367"/>
        <v>68.311433699999995</v>
      </c>
      <c r="BV67" s="1">
        <f t="shared" si="301"/>
        <v>157389.54324479998</v>
      </c>
      <c r="BW67">
        <f t="shared" si="368"/>
        <v>67.058434000000005</v>
      </c>
      <c r="BX67" s="1">
        <f t="shared" si="303"/>
        <v>154502.63193600002</v>
      </c>
      <c r="BY67">
        <f t="shared" si="369"/>
        <v>65.787980500000003</v>
      </c>
      <c r="BZ67" s="1">
        <f t="shared" si="305"/>
        <v>151575.50707200001</v>
      </c>
      <c r="CA67">
        <f t="shared" si="370"/>
        <v>64.500305100000006</v>
      </c>
      <c r="CB67" s="1">
        <f t="shared" si="307"/>
        <v>148608.70295040001</v>
      </c>
      <c r="CC67">
        <f t="shared" si="371"/>
        <v>63.194755299999997</v>
      </c>
      <c r="CD67" s="1">
        <f t="shared" si="309"/>
        <v>145600.71621119999</v>
      </c>
      <c r="CE67">
        <f t="shared" si="372"/>
        <v>61.871990199999999</v>
      </c>
      <c r="CF67" s="1">
        <f t="shared" si="311"/>
        <v>142553.06542080001</v>
      </c>
      <c r="CG67">
        <f t="shared" si="373"/>
        <v>60.5325828</v>
      </c>
      <c r="CH67" s="1">
        <f t="shared" si="313"/>
        <v>139467.0707712</v>
      </c>
      <c r="CI67">
        <f t="shared" si="374"/>
        <v>59.176278600000003</v>
      </c>
      <c r="CJ67" s="1">
        <f t="shared" si="315"/>
        <v>136342.14589440002</v>
      </c>
      <c r="CK67">
        <f t="shared" si="375"/>
        <v>57.803850699999998</v>
      </c>
      <c r="CL67" s="1">
        <f t="shared" si="317"/>
        <v>133180.0720128</v>
      </c>
      <c r="CM67">
        <f t="shared" si="376"/>
        <v>56.416204200000003</v>
      </c>
      <c r="CN67" s="1">
        <f t="shared" si="319"/>
        <v>129982.9344768</v>
      </c>
      <c r="CO67">
        <f t="shared" si="377"/>
        <v>55.013514200000003</v>
      </c>
      <c r="CP67" s="1">
        <f t="shared" si="321"/>
        <v>126751.13671680001</v>
      </c>
      <c r="CQ67">
        <f t="shared" si="378"/>
        <v>53.596708100000001</v>
      </c>
      <c r="CR67" s="1">
        <f t="shared" si="323"/>
        <v>123486.8154624</v>
      </c>
      <c r="CS67">
        <f t="shared" si="379"/>
        <v>52.167002799999999</v>
      </c>
      <c r="CT67" s="1">
        <f t="shared" si="325"/>
        <v>120192.77445119999</v>
      </c>
      <c r="CU67">
        <f t="shared" si="380"/>
        <v>50.724985599999997</v>
      </c>
      <c r="CV67" s="1">
        <f t="shared" si="327"/>
        <v>116870.3668224</v>
      </c>
      <c r="CW67">
        <f t="shared" si="381"/>
        <v>49.271781599999997</v>
      </c>
      <c r="CX67" s="1">
        <f t="shared" si="329"/>
        <v>113522.18480639999</v>
      </c>
      <c r="CY67">
        <f t="shared" si="382"/>
        <v>47.808851599999997</v>
      </c>
      <c r="CZ67" s="1">
        <f t="shared" si="331"/>
        <v>110151.59408639999</v>
      </c>
      <c r="DA67">
        <f t="shared" si="383"/>
        <v>46.337220899999998</v>
      </c>
      <c r="DB67" s="1">
        <f t="shared" si="333"/>
        <v>106760.95695359999</v>
      </c>
      <c r="DC67">
        <f t="shared" si="384"/>
        <v>44.858212799999997</v>
      </c>
      <c r="DD67" s="1">
        <f t="shared" si="335"/>
        <v>103353.32229119999</v>
      </c>
      <c r="DE67">
        <f t="shared" si="385"/>
        <v>43.373496500000002</v>
      </c>
      <c r="DF67" s="1">
        <f t="shared" si="337"/>
        <v>99932.535936000015</v>
      </c>
      <c r="DG67">
        <f t="shared" si="386"/>
        <v>41.884475299999998</v>
      </c>
      <c r="DH67" s="1">
        <f t="shared" si="339"/>
        <v>96501.831091200002</v>
      </c>
      <c r="DI67">
        <f t="shared" si="387"/>
        <v>40.392728400000003</v>
      </c>
      <c r="DJ67" s="1">
        <f t="shared" si="341"/>
        <v>93064.846233600008</v>
      </c>
      <c r="DK67">
        <f>'% Surv'!D54</f>
        <v>38.900039800000002</v>
      </c>
      <c r="DL67" s="1">
        <f t="shared" si="342"/>
        <v>89625.691699200019</v>
      </c>
      <c r="DM67">
        <f>'% Surv'!D55</f>
        <v>37.408112299999999</v>
      </c>
      <c r="DN67" s="1">
        <f t="shared" si="343"/>
        <v>86188.290739200005</v>
      </c>
      <c r="DO67" s="4">
        <f t="shared" si="346"/>
        <v>35.918872299999997</v>
      </c>
      <c r="DP67" s="1">
        <f t="shared" si="344"/>
        <v>82757.081779200002</v>
      </c>
      <c r="DQ67">
        <f t="shared" si="388"/>
        <v>54</v>
      </c>
    </row>
    <row r="68" spans="1:121" ht="15" x14ac:dyDescent="0.25">
      <c r="A68">
        <v>369.1</v>
      </c>
      <c r="B68">
        <f t="shared" si="233"/>
        <v>1962</v>
      </c>
      <c r="C68" s="9">
        <v>200600</v>
      </c>
      <c r="O68">
        <f t="shared" si="244"/>
        <v>99.5589595</v>
      </c>
      <c r="P68" s="1">
        <f t="shared" si="245"/>
        <v>199715.272757</v>
      </c>
      <c r="Q68">
        <f t="shared" si="246"/>
        <v>98.669640900000005</v>
      </c>
      <c r="R68" s="1">
        <f t="shared" si="247"/>
        <v>197931.29964540002</v>
      </c>
      <c r="S68">
        <f t="shared" si="248"/>
        <v>97.770672099999999</v>
      </c>
      <c r="T68" s="1">
        <f t="shared" si="249"/>
        <v>196127.96823259999</v>
      </c>
      <c r="U68">
        <f t="shared" si="250"/>
        <v>96.861810500000004</v>
      </c>
      <c r="V68" s="1">
        <f t="shared" si="251"/>
        <v>194304.79186300002</v>
      </c>
      <c r="W68">
        <f t="shared" si="252"/>
        <v>95.942995800000006</v>
      </c>
      <c r="X68" s="1">
        <f t="shared" si="253"/>
        <v>192461.64957480002</v>
      </c>
      <c r="Y68">
        <f t="shared" si="254"/>
        <v>95.014602600000003</v>
      </c>
      <c r="Z68" s="1">
        <f t="shared" si="255"/>
        <v>190599.2928156</v>
      </c>
      <c r="AA68">
        <f t="shared" si="256"/>
        <v>94.076467399999999</v>
      </c>
      <c r="AB68" s="1">
        <f t="shared" si="257"/>
        <v>188717.39360440001</v>
      </c>
      <c r="AC68">
        <f t="shared" si="258"/>
        <v>93.128473299999996</v>
      </c>
      <c r="AD68" s="1">
        <f t="shared" si="259"/>
        <v>186815.71743979998</v>
      </c>
      <c r="AE68">
        <f t="shared" si="260"/>
        <v>92.171056300000004</v>
      </c>
      <c r="AF68" s="1">
        <f t="shared" si="261"/>
        <v>184895.13893780002</v>
      </c>
      <c r="AG68">
        <f t="shared" si="262"/>
        <v>91.204144200000002</v>
      </c>
      <c r="AH68" s="1">
        <f t="shared" si="263"/>
        <v>182955.51326519999</v>
      </c>
      <c r="AI68">
        <f t="shared" si="264"/>
        <v>90.227566300000007</v>
      </c>
      <c r="AJ68" s="1">
        <f t="shared" si="265"/>
        <v>180996.4979978</v>
      </c>
      <c r="AK68">
        <f t="shared" si="266"/>
        <v>89.241828600000005</v>
      </c>
      <c r="AL68" s="1">
        <f t="shared" si="267"/>
        <v>179019.10817160003</v>
      </c>
      <c r="AM68">
        <f t="shared" si="268"/>
        <v>88.246910200000002</v>
      </c>
      <c r="AN68" s="1">
        <f t="shared" si="347"/>
        <v>177023.30186119999</v>
      </c>
      <c r="AO68">
        <f t="shared" si="270"/>
        <v>87.2425286</v>
      </c>
      <c r="AP68" s="1">
        <f t="shared" si="271"/>
        <v>175008.51237160002</v>
      </c>
      <c r="AQ68">
        <f t="shared" si="353"/>
        <v>86.228948599999995</v>
      </c>
      <c r="AR68" s="1">
        <f t="shared" si="348"/>
        <v>172975.2708916</v>
      </c>
      <c r="AS68">
        <f t="shared" si="353"/>
        <v>85.205773500000006</v>
      </c>
      <c r="AT68" s="1">
        <f t="shared" si="349"/>
        <v>170922.78164100004</v>
      </c>
      <c r="AU68">
        <f t="shared" si="354"/>
        <v>84.172101600000005</v>
      </c>
      <c r="AV68" s="1">
        <f t="shared" si="350"/>
        <v>168849.23580960001</v>
      </c>
      <c r="AW68">
        <f t="shared" si="355"/>
        <v>83.127956699999999</v>
      </c>
      <c r="AX68" s="1">
        <f t="shared" si="351"/>
        <v>166754.6811402</v>
      </c>
      <c r="AY68">
        <f t="shared" si="356"/>
        <v>82.072732799999997</v>
      </c>
      <c r="AZ68" s="1">
        <f t="shared" si="352"/>
        <v>164637.90199679998</v>
      </c>
      <c r="BA68">
        <f t="shared" si="357"/>
        <v>81.005191600000003</v>
      </c>
      <c r="BB68" s="1">
        <f t="shared" ref="BB68:BB87" si="389">+BA68*$C68/100</f>
        <v>162496.4143496</v>
      </c>
      <c r="BC68">
        <f t="shared" si="358"/>
        <v>79.925382299999995</v>
      </c>
      <c r="BD68" s="1">
        <f t="shared" ref="BD68:BD88" si="390">+BC68*$C68/100</f>
        <v>160330.31689379999</v>
      </c>
      <c r="BE68">
        <f t="shared" si="359"/>
        <v>78.832689999999999</v>
      </c>
      <c r="BF68" s="1">
        <f t="shared" ref="BF68:BF89" si="391">+BE68*$C68/100</f>
        <v>158138.37614000001</v>
      </c>
      <c r="BG68">
        <f t="shared" si="360"/>
        <v>77.725669800000006</v>
      </c>
      <c r="BH68" s="1">
        <f t="shared" ref="BH68:BH90" si="392">+BG68*$C68/100</f>
        <v>155917.6936188</v>
      </c>
      <c r="BI68">
        <f t="shared" si="361"/>
        <v>76.604530199999999</v>
      </c>
      <c r="BJ68" s="1">
        <f t="shared" ref="BJ68:BJ91" si="393">+BI68*$C68/100</f>
        <v>153668.68758120001</v>
      </c>
      <c r="BK68">
        <f t="shared" si="362"/>
        <v>75.468735800000005</v>
      </c>
      <c r="BL68" s="1">
        <f t="shared" ref="BL68:BL92" si="394">+BK68*$C68/100</f>
        <v>151390.28401480001</v>
      </c>
      <c r="BM68">
        <f t="shared" si="363"/>
        <v>74.316868099999994</v>
      </c>
      <c r="BN68" s="1">
        <f t="shared" ref="BN68:BN93" si="395">+BM68*$C68/100</f>
        <v>149079.63740859999</v>
      </c>
      <c r="BO68">
        <f t="shared" si="364"/>
        <v>73.149243999999996</v>
      </c>
      <c r="BP68" s="1">
        <f t="shared" ref="BP68:BP94" si="396">+BO68*$C68/100</f>
        <v>146737.38346399998</v>
      </c>
      <c r="BQ68">
        <f t="shared" si="365"/>
        <v>71.965511899999996</v>
      </c>
      <c r="BR68" s="1">
        <f t="shared" ref="BR68:BR95" si="397">+BQ68*$C68/100</f>
        <v>144362.81687139999</v>
      </c>
      <c r="BS68">
        <f t="shared" si="366"/>
        <v>70.764445600000002</v>
      </c>
      <c r="BT68" s="1">
        <f t="shared" ref="BT68:BT96" si="398">+BS68*$C68/100</f>
        <v>141953.4778736</v>
      </c>
      <c r="BU68">
        <f t="shared" si="367"/>
        <v>69.546444399999999</v>
      </c>
      <c r="BV68" s="1">
        <f t="shared" ref="BV68:BV97" si="399">+BU68*$C68/100</f>
        <v>139510.16746640002</v>
      </c>
      <c r="BW68">
        <f t="shared" si="368"/>
        <v>68.311433699999995</v>
      </c>
      <c r="BX68" s="1">
        <f t="shared" ref="BX68:BX98" si="400">+BW68*$C68/100</f>
        <v>137032.73600219999</v>
      </c>
      <c r="BY68">
        <f t="shared" si="369"/>
        <v>67.058434000000005</v>
      </c>
      <c r="BZ68" s="1">
        <f t="shared" ref="BZ68:BZ99" si="401">+BY68*$C68/100</f>
        <v>134519.21860399999</v>
      </c>
      <c r="CA68">
        <f t="shared" si="370"/>
        <v>65.787980500000003</v>
      </c>
      <c r="CB68" s="1">
        <f t="shared" ref="CB68:CB99" si="402">+CA68*$C68/100</f>
        <v>131970.688883</v>
      </c>
      <c r="CC68">
        <f t="shared" si="371"/>
        <v>64.500305100000006</v>
      </c>
      <c r="CD68" s="1">
        <f t="shared" ref="CD68:CD99" si="403">+CC68*$C68/100</f>
        <v>129387.61203060001</v>
      </c>
      <c r="CE68">
        <f t="shared" si="372"/>
        <v>63.194755299999997</v>
      </c>
      <c r="CF68" s="1">
        <f t="shared" ref="CF68:CF99" si="404">+CE68*$C68/100</f>
        <v>126768.67913179999</v>
      </c>
      <c r="CG68">
        <f t="shared" si="373"/>
        <v>61.871990199999999</v>
      </c>
      <c r="CH68" s="1">
        <f t="shared" ref="CH68:CH99" si="405">+CG68*$C68/100</f>
        <v>124115.21234120001</v>
      </c>
      <c r="CI68">
        <f t="shared" si="374"/>
        <v>60.5325828</v>
      </c>
      <c r="CJ68" s="1">
        <f t="shared" ref="CJ68:CJ99" si="406">+CI68*$C68/100</f>
        <v>121428.36109680001</v>
      </c>
      <c r="CK68">
        <f t="shared" si="375"/>
        <v>59.176278600000003</v>
      </c>
      <c r="CL68" s="1">
        <f t="shared" ref="CL68:CL99" si="407">+CK68*$C68/100</f>
        <v>118707.6148716</v>
      </c>
      <c r="CM68">
        <f t="shared" si="376"/>
        <v>57.803850699999998</v>
      </c>
      <c r="CN68" s="1">
        <f t="shared" ref="CN68:CN99" si="408">+CM68*$C68/100</f>
        <v>115954.5245042</v>
      </c>
      <c r="CO68">
        <f t="shared" si="377"/>
        <v>56.416204200000003</v>
      </c>
      <c r="CP68" s="1">
        <f t="shared" ref="CP68:CP99" si="409">+CO68*$C68/100</f>
        <v>113170.90562520002</v>
      </c>
      <c r="CQ68">
        <f t="shared" si="378"/>
        <v>55.013514200000003</v>
      </c>
      <c r="CR68" s="1">
        <f t="shared" ref="CR68:CR99" si="410">+CQ68*$C68/100</f>
        <v>110357.10948520001</v>
      </c>
      <c r="CS68">
        <f t="shared" si="379"/>
        <v>53.596708100000001</v>
      </c>
      <c r="CT68" s="1">
        <f t="shared" ref="CT68:CT99" si="411">+CS68*$C68/100</f>
        <v>107514.9964486</v>
      </c>
      <c r="CU68">
        <f t="shared" si="380"/>
        <v>52.167002799999999</v>
      </c>
      <c r="CV68" s="1">
        <f t="shared" ref="CV68:CV99" si="412">+CU68*$C68/100</f>
        <v>104647.00761679999</v>
      </c>
      <c r="CW68">
        <f t="shared" si="381"/>
        <v>50.724985599999997</v>
      </c>
      <c r="CX68" s="1">
        <f t="shared" ref="CX68:CX99" si="413">+CW68*$C68/100</f>
        <v>101754.32111359999</v>
      </c>
      <c r="CY68">
        <f t="shared" si="382"/>
        <v>49.271781599999997</v>
      </c>
      <c r="CZ68" s="1">
        <f t="shared" ref="CZ68:CZ99" si="414">+CY68*$C68/100</f>
        <v>98839.193889600007</v>
      </c>
      <c r="DA68">
        <f t="shared" si="383"/>
        <v>47.808851599999997</v>
      </c>
      <c r="DB68" s="1">
        <f t="shared" ref="DB68:DB99" si="415">+DA68*$C68/100</f>
        <v>95904.556309599982</v>
      </c>
      <c r="DC68">
        <f t="shared" si="384"/>
        <v>46.337220899999998</v>
      </c>
      <c r="DD68" s="1">
        <f t="shared" ref="DD68:DD99" si="416">+DC68*$C68/100</f>
        <v>92952.465125399991</v>
      </c>
      <c r="DE68">
        <f t="shared" si="385"/>
        <v>44.858212799999997</v>
      </c>
      <c r="DF68" s="1">
        <f t="shared" ref="DF68:DF99" si="417">+DE68*$C68/100</f>
        <v>89985.57487679999</v>
      </c>
      <c r="DG68">
        <f t="shared" si="386"/>
        <v>43.373496500000002</v>
      </c>
      <c r="DH68" s="1">
        <f t="shared" ref="DH68:DH99" si="418">+DG68*$C68/100</f>
        <v>87007.233978999997</v>
      </c>
      <c r="DI68">
        <f t="shared" si="387"/>
        <v>41.884475299999998</v>
      </c>
      <c r="DJ68" s="1">
        <f t="shared" ref="DJ68:DJ99" si="419">+DI68*$C68/100</f>
        <v>84020.257451799989</v>
      </c>
      <c r="DK68">
        <f>'% Surv'!D53</f>
        <v>40.392728400000003</v>
      </c>
      <c r="DL68" s="1">
        <f t="shared" ref="DL68:DL99" si="420">+DK68*$C68/100</f>
        <v>81027.813170399997</v>
      </c>
      <c r="DM68">
        <f>'% Surv'!D54</f>
        <v>38.900039800000002</v>
      </c>
      <c r="DN68" s="1">
        <f t="shared" ref="DN68:DN99" si="421">+DM68*$C68/100</f>
        <v>78033.479838800005</v>
      </c>
      <c r="DO68" s="4">
        <f t="shared" si="346"/>
        <v>37.408112299999999</v>
      </c>
      <c r="DP68" s="1">
        <f t="shared" ref="DP68:DP99" si="422">+DO68*$C68/100</f>
        <v>75040.673273799999</v>
      </c>
      <c r="DQ68">
        <f t="shared" si="388"/>
        <v>53</v>
      </c>
    </row>
    <row r="69" spans="1:121" ht="15" x14ac:dyDescent="0.25">
      <c r="A69">
        <v>369.1</v>
      </c>
      <c r="B69">
        <f t="shared" si="233"/>
        <v>1963</v>
      </c>
      <c r="C69" s="9">
        <v>182400</v>
      </c>
      <c r="Q69">
        <f t="shared" si="246"/>
        <v>99.5589595</v>
      </c>
      <c r="R69" s="1">
        <f t="shared" si="247"/>
        <v>181595.542128</v>
      </c>
      <c r="S69">
        <f t="shared" si="248"/>
        <v>98.669640900000005</v>
      </c>
      <c r="T69" s="1">
        <f t="shared" si="249"/>
        <v>179973.4250016</v>
      </c>
      <c r="U69">
        <f t="shared" si="250"/>
        <v>97.770672099999999</v>
      </c>
      <c r="V69" s="1">
        <f t="shared" si="251"/>
        <v>178333.70591039999</v>
      </c>
      <c r="W69">
        <f t="shared" si="252"/>
        <v>96.861810500000004</v>
      </c>
      <c r="X69" s="1">
        <f t="shared" si="253"/>
        <v>176675.94235199998</v>
      </c>
      <c r="Y69">
        <f t="shared" si="254"/>
        <v>95.942995800000006</v>
      </c>
      <c r="Z69" s="1">
        <f t="shared" si="255"/>
        <v>175000.0243392</v>
      </c>
      <c r="AA69">
        <f t="shared" si="256"/>
        <v>95.014602600000003</v>
      </c>
      <c r="AB69" s="1">
        <f t="shared" si="257"/>
        <v>173306.63514240002</v>
      </c>
      <c r="AC69">
        <f t="shared" si="258"/>
        <v>94.076467399999999</v>
      </c>
      <c r="AD69" s="1">
        <f t="shared" si="259"/>
        <v>171595.47653760001</v>
      </c>
      <c r="AE69">
        <f t="shared" si="260"/>
        <v>93.128473299999996</v>
      </c>
      <c r="AF69" s="1">
        <f t="shared" si="261"/>
        <v>169866.3352992</v>
      </c>
      <c r="AG69">
        <f t="shared" si="262"/>
        <v>92.171056300000004</v>
      </c>
      <c r="AH69" s="1">
        <f t="shared" si="263"/>
        <v>168120.00669119999</v>
      </c>
      <c r="AI69">
        <f t="shared" si="264"/>
        <v>91.204144200000002</v>
      </c>
      <c r="AJ69" s="1">
        <f t="shared" si="265"/>
        <v>166356.35902079998</v>
      </c>
      <c r="AK69">
        <f t="shared" si="266"/>
        <v>90.227566300000007</v>
      </c>
      <c r="AL69" s="1">
        <f t="shared" si="267"/>
        <v>164575.08093120001</v>
      </c>
      <c r="AM69">
        <f t="shared" si="268"/>
        <v>89.241828600000005</v>
      </c>
      <c r="AN69" s="1">
        <f t="shared" si="347"/>
        <v>162777.09536640003</v>
      </c>
      <c r="AO69">
        <f t="shared" si="270"/>
        <v>88.246910200000002</v>
      </c>
      <c r="AP69" s="1">
        <f t="shared" si="271"/>
        <v>160962.36420479999</v>
      </c>
      <c r="AQ69">
        <f t="shared" si="353"/>
        <v>87.2425286</v>
      </c>
      <c r="AR69" s="1">
        <f t="shared" si="348"/>
        <v>159130.37216639999</v>
      </c>
      <c r="AS69">
        <f t="shared" si="353"/>
        <v>86.228948599999995</v>
      </c>
      <c r="AT69" s="1">
        <f t="shared" si="349"/>
        <v>157281.6022464</v>
      </c>
      <c r="AU69">
        <f t="shared" si="354"/>
        <v>85.205773500000006</v>
      </c>
      <c r="AV69" s="1">
        <f t="shared" si="350"/>
        <v>155415.33086400002</v>
      </c>
      <c r="AW69">
        <f t="shared" si="355"/>
        <v>84.172101600000005</v>
      </c>
      <c r="AX69" s="1">
        <f t="shared" si="351"/>
        <v>153529.91331840001</v>
      </c>
      <c r="AY69">
        <f t="shared" si="356"/>
        <v>83.127956699999999</v>
      </c>
      <c r="AZ69" s="1">
        <f t="shared" si="352"/>
        <v>151625.39302079999</v>
      </c>
      <c r="BA69">
        <f t="shared" si="357"/>
        <v>82.072732799999997</v>
      </c>
      <c r="BB69" s="1">
        <f t="shared" si="389"/>
        <v>149700.66462719999</v>
      </c>
      <c r="BC69">
        <f t="shared" si="358"/>
        <v>81.005191600000003</v>
      </c>
      <c r="BD69" s="1">
        <f t="shared" si="390"/>
        <v>147753.46947840002</v>
      </c>
      <c r="BE69">
        <f t="shared" si="359"/>
        <v>79.925382299999995</v>
      </c>
      <c r="BF69" s="1">
        <f t="shared" si="391"/>
        <v>145783.89731519998</v>
      </c>
      <c r="BG69">
        <f t="shared" si="360"/>
        <v>78.832689999999999</v>
      </c>
      <c r="BH69" s="1">
        <f t="shared" si="392"/>
        <v>143790.82655999999</v>
      </c>
      <c r="BI69">
        <f t="shared" si="361"/>
        <v>77.725669800000006</v>
      </c>
      <c r="BJ69" s="1">
        <f t="shared" si="393"/>
        <v>141771.62171520002</v>
      </c>
      <c r="BK69">
        <f t="shared" si="362"/>
        <v>76.604530199999999</v>
      </c>
      <c r="BL69" s="1">
        <f t="shared" si="394"/>
        <v>139726.66308480001</v>
      </c>
      <c r="BM69">
        <f t="shared" si="363"/>
        <v>75.468735800000005</v>
      </c>
      <c r="BN69" s="1">
        <f t="shared" si="395"/>
        <v>137654.97409920002</v>
      </c>
      <c r="BO69">
        <f t="shared" si="364"/>
        <v>74.316868099999994</v>
      </c>
      <c r="BP69" s="1">
        <f t="shared" si="396"/>
        <v>135553.96741439999</v>
      </c>
      <c r="BQ69">
        <f t="shared" si="365"/>
        <v>73.149243999999996</v>
      </c>
      <c r="BR69" s="1">
        <f t="shared" si="397"/>
        <v>133424.22105599998</v>
      </c>
      <c r="BS69">
        <f t="shared" si="366"/>
        <v>71.965511899999996</v>
      </c>
      <c r="BT69" s="1">
        <f t="shared" si="398"/>
        <v>131265.09370560001</v>
      </c>
      <c r="BU69">
        <f t="shared" si="367"/>
        <v>70.764445600000002</v>
      </c>
      <c r="BV69" s="1">
        <f t="shared" si="399"/>
        <v>129074.3487744</v>
      </c>
      <c r="BW69">
        <f t="shared" si="368"/>
        <v>69.546444399999999</v>
      </c>
      <c r="BX69" s="1">
        <f t="shared" si="400"/>
        <v>126852.7145856</v>
      </c>
      <c r="BY69">
        <f t="shared" si="369"/>
        <v>68.311433699999995</v>
      </c>
      <c r="BZ69" s="1">
        <f t="shared" si="401"/>
        <v>124600.05506879998</v>
      </c>
      <c r="CA69">
        <f t="shared" si="370"/>
        <v>67.058434000000005</v>
      </c>
      <c r="CB69" s="1">
        <f t="shared" si="402"/>
        <v>122314.583616</v>
      </c>
      <c r="CC69">
        <f t="shared" si="371"/>
        <v>65.787980500000003</v>
      </c>
      <c r="CD69" s="1">
        <f t="shared" si="403"/>
        <v>119997.27643200001</v>
      </c>
      <c r="CE69">
        <f t="shared" si="372"/>
        <v>64.500305100000006</v>
      </c>
      <c r="CF69" s="1">
        <f t="shared" si="404"/>
        <v>117648.55650240001</v>
      </c>
      <c r="CG69">
        <f t="shared" si="373"/>
        <v>63.194755299999997</v>
      </c>
      <c r="CH69" s="1">
        <f t="shared" si="405"/>
        <v>115267.23366720001</v>
      </c>
      <c r="CI69">
        <f t="shared" si="374"/>
        <v>61.871990199999999</v>
      </c>
      <c r="CJ69" s="1">
        <f t="shared" si="406"/>
        <v>112854.5101248</v>
      </c>
      <c r="CK69">
        <f t="shared" si="375"/>
        <v>60.5325828</v>
      </c>
      <c r="CL69" s="1">
        <f t="shared" si="407"/>
        <v>110411.4310272</v>
      </c>
      <c r="CM69">
        <f t="shared" si="376"/>
        <v>59.176278600000003</v>
      </c>
      <c r="CN69" s="1">
        <f t="shared" si="408"/>
        <v>107937.53216640001</v>
      </c>
      <c r="CO69">
        <f t="shared" si="377"/>
        <v>57.803850699999998</v>
      </c>
      <c r="CP69" s="1">
        <f t="shared" si="409"/>
        <v>105434.2236768</v>
      </c>
      <c r="CQ69">
        <f t="shared" si="378"/>
        <v>56.416204200000003</v>
      </c>
      <c r="CR69" s="1">
        <f t="shared" si="410"/>
        <v>102903.1564608</v>
      </c>
      <c r="CS69">
        <f t="shared" si="379"/>
        <v>55.013514200000003</v>
      </c>
      <c r="CT69" s="1">
        <f t="shared" si="411"/>
        <v>100344.64990080001</v>
      </c>
      <c r="CU69">
        <f t="shared" si="380"/>
        <v>53.596708100000001</v>
      </c>
      <c r="CV69" s="1">
        <f t="shared" si="412"/>
        <v>97760.395574399998</v>
      </c>
      <c r="CW69">
        <f t="shared" si="381"/>
        <v>52.167002799999999</v>
      </c>
      <c r="CX69" s="1">
        <f t="shared" si="413"/>
        <v>95152.613107199999</v>
      </c>
      <c r="CY69">
        <f t="shared" si="382"/>
        <v>50.724985599999997</v>
      </c>
      <c r="CZ69" s="1">
        <f t="shared" si="414"/>
        <v>92522.373734399996</v>
      </c>
      <c r="DA69">
        <f t="shared" si="383"/>
        <v>49.271781599999997</v>
      </c>
      <c r="DB69" s="1">
        <f t="shared" si="415"/>
        <v>89871.729638400007</v>
      </c>
      <c r="DC69">
        <f t="shared" si="384"/>
        <v>47.808851599999997</v>
      </c>
      <c r="DD69" s="1">
        <f t="shared" si="416"/>
        <v>87203.34531840001</v>
      </c>
      <c r="DE69">
        <f t="shared" si="385"/>
        <v>46.337220899999998</v>
      </c>
      <c r="DF69" s="1">
        <f t="shared" si="417"/>
        <v>84519.0909216</v>
      </c>
      <c r="DG69">
        <f t="shared" si="386"/>
        <v>44.858212799999997</v>
      </c>
      <c r="DH69" s="1">
        <f t="shared" si="418"/>
        <v>81821.38014719999</v>
      </c>
      <c r="DI69">
        <f t="shared" si="387"/>
        <v>43.373496500000002</v>
      </c>
      <c r="DJ69" s="1">
        <f t="shared" si="419"/>
        <v>79113.257616000003</v>
      </c>
      <c r="DK69">
        <f>'% Surv'!D52</f>
        <v>41.884475299999998</v>
      </c>
      <c r="DL69" s="1">
        <f t="shared" si="420"/>
        <v>76397.282947200001</v>
      </c>
      <c r="DM69">
        <f>'% Surv'!D53</f>
        <v>40.392728400000003</v>
      </c>
      <c r="DN69" s="1">
        <f t="shared" si="421"/>
        <v>73676.336601600007</v>
      </c>
      <c r="DO69" s="4">
        <f t="shared" si="346"/>
        <v>38.900039800000002</v>
      </c>
      <c r="DP69" s="1">
        <f t="shared" si="422"/>
        <v>70953.672595200012</v>
      </c>
      <c r="DQ69">
        <f t="shared" si="388"/>
        <v>52</v>
      </c>
    </row>
    <row r="70" spans="1:121" ht="15" x14ac:dyDescent="0.25">
      <c r="A70">
        <v>369.1</v>
      </c>
      <c r="B70">
        <f t="shared" si="233"/>
        <v>1964</v>
      </c>
      <c r="C70" s="9">
        <v>187400</v>
      </c>
      <c r="S70">
        <f t="shared" si="248"/>
        <v>99.5589595</v>
      </c>
      <c r="T70" s="1">
        <f t="shared" si="249"/>
        <v>186573.49010299999</v>
      </c>
      <c r="U70">
        <f t="shared" si="250"/>
        <v>98.669640900000005</v>
      </c>
      <c r="V70" s="1">
        <f t="shared" si="251"/>
        <v>184906.90704660001</v>
      </c>
      <c r="W70">
        <f t="shared" si="252"/>
        <v>97.770672099999999</v>
      </c>
      <c r="X70" s="1">
        <f t="shared" si="253"/>
        <v>183222.2395154</v>
      </c>
      <c r="Y70">
        <f t="shared" si="254"/>
        <v>96.861810500000004</v>
      </c>
      <c r="Z70" s="1">
        <f t="shared" si="255"/>
        <v>181519.03287700002</v>
      </c>
      <c r="AA70">
        <f t="shared" si="256"/>
        <v>95.942995800000006</v>
      </c>
      <c r="AB70" s="1">
        <f t="shared" si="257"/>
        <v>179797.17412920002</v>
      </c>
      <c r="AC70">
        <f t="shared" si="258"/>
        <v>95.014602600000003</v>
      </c>
      <c r="AD70" s="1">
        <f t="shared" si="259"/>
        <v>178057.3652724</v>
      </c>
      <c r="AE70">
        <f t="shared" si="260"/>
        <v>94.076467399999999</v>
      </c>
      <c r="AF70" s="1">
        <f t="shared" si="261"/>
        <v>176299.29990759998</v>
      </c>
      <c r="AG70">
        <f t="shared" si="262"/>
        <v>93.128473299999996</v>
      </c>
      <c r="AH70" s="1">
        <f t="shared" si="263"/>
        <v>174522.75896419998</v>
      </c>
      <c r="AI70">
        <f t="shared" si="264"/>
        <v>92.171056300000004</v>
      </c>
      <c r="AJ70" s="1">
        <f t="shared" si="265"/>
        <v>172728.55950619999</v>
      </c>
      <c r="AK70">
        <f t="shared" si="266"/>
        <v>91.204144200000002</v>
      </c>
      <c r="AL70" s="1">
        <f t="shared" si="267"/>
        <v>170916.5662308</v>
      </c>
      <c r="AM70">
        <f t="shared" si="268"/>
        <v>90.227566300000007</v>
      </c>
      <c r="AN70" s="1">
        <f t="shared" si="347"/>
        <v>169086.45924620001</v>
      </c>
      <c r="AO70">
        <f t="shared" si="270"/>
        <v>89.241828600000005</v>
      </c>
      <c r="AP70" s="1">
        <f t="shared" si="271"/>
        <v>167239.1867964</v>
      </c>
      <c r="AQ70">
        <f t="shared" si="353"/>
        <v>88.246910200000002</v>
      </c>
      <c r="AR70" s="1">
        <f t="shared" si="348"/>
        <v>165374.7097148</v>
      </c>
      <c r="AS70">
        <f t="shared" si="353"/>
        <v>87.2425286</v>
      </c>
      <c r="AT70" s="1">
        <f t="shared" si="349"/>
        <v>163492.49859639999</v>
      </c>
      <c r="AU70">
        <f t="shared" si="354"/>
        <v>86.228948599999995</v>
      </c>
      <c r="AV70" s="1">
        <f t="shared" si="350"/>
        <v>161593.0496764</v>
      </c>
      <c r="AW70">
        <f t="shared" si="355"/>
        <v>85.205773500000006</v>
      </c>
      <c r="AX70" s="1">
        <f t="shared" si="351"/>
        <v>159675.61953900001</v>
      </c>
      <c r="AY70">
        <f t="shared" si="356"/>
        <v>84.172101600000005</v>
      </c>
      <c r="AZ70" s="1">
        <f t="shared" si="352"/>
        <v>157738.51839840002</v>
      </c>
      <c r="BA70">
        <f t="shared" si="357"/>
        <v>83.127956699999999</v>
      </c>
      <c r="BB70" s="1">
        <f t="shared" si="389"/>
        <v>155781.79085580001</v>
      </c>
      <c r="BC70">
        <f t="shared" si="358"/>
        <v>82.072732799999997</v>
      </c>
      <c r="BD70" s="1">
        <f t="shared" si="390"/>
        <v>153804.3012672</v>
      </c>
      <c r="BE70">
        <f t="shared" si="359"/>
        <v>81.005191600000003</v>
      </c>
      <c r="BF70" s="1">
        <f t="shared" si="391"/>
        <v>151803.7290584</v>
      </c>
      <c r="BG70">
        <f t="shared" si="360"/>
        <v>79.925382299999995</v>
      </c>
      <c r="BH70" s="1">
        <f t="shared" si="392"/>
        <v>149780.16643019998</v>
      </c>
      <c r="BI70">
        <f t="shared" si="361"/>
        <v>78.832689999999999</v>
      </c>
      <c r="BJ70" s="1">
        <f t="shared" si="393"/>
        <v>147732.46106</v>
      </c>
      <c r="BK70">
        <f t="shared" si="362"/>
        <v>77.725669800000006</v>
      </c>
      <c r="BL70" s="1">
        <f t="shared" si="394"/>
        <v>145657.90520520002</v>
      </c>
      <c r="BM70">
        <f t="shared" si="363"/>
        <v>76.604530199999999</v>
      </c>
      <c r="BN70" s="1">
        <f t="shared" si="395"/>
        <v>143556.88959480001</v>
      </c>
      <c r="BO70">
        <f t="shared" si="364"/>
        <v>75.468735800000005</v>
      </c>
      <c r="BP70" s="1">
        <f t="shared" si="396"/>
        <v>141428.41088920002</v>
      </c>
      <c r="BQ70">
        <f t="shared" si="365"/>
        <v>74.316868099999994</v>
      </c>
      <c r="BR70" s="1">
        <f t="shared" si="397"/>
        <v>139269.81081939998</v>
      </c>
      <c r="BS70">
        <f t="shared" si="366"/>
        <v>73.149243999999996</v>
      </c>
      <c r="BT70" s="1">
        <f t="shared" si="398"/>
        <v>137081.68325599999</v>
      </c>
      <c r="BU70">
        <f t="shared" si="367"/>
        <v>71.965511899999996</v>
      </c>
      <c r="BV70" s="1">
        <f t="shared" si="399"/>
        <v>134863.3693006</v>
      </c>
      <c r="BW70">
        <f t="shared" si="368"/>
        <v>70.764445600000002</v>
      </c>
      <c r="BX70" s="1">
        <f t="shared" si="400"/>
        <v>132612.5710544</v>
      </c>
      <c r="BY70">
        <f t="shared" si="369"/>
        <v>69.546444399999999</v>
      </c>
      <c r="BZ70" s="1">
        <f t="shared" si="401"/>
        <v>130330.0368056</v>
      </c>
      <c r="CA70">
        <f t="shared" si="370"/>
        <v>68.311433699999995</v>
      </c>
      <c r="CB70" s="1">
        <f t="shared" si="402"/>
        <v>128015.6267538</v>
      </c>
      <c r="CC70">
        <f t="shared" si="371"/>
        <v>67.058434000000005</v>
      </c>
      <c r="CD70" s="1">
        <f t="shared" si="403"/>
        <v>125667.50531600001</v>
      </c>
      <c r="CE70">
        <f t="shared" si="372"/>
        <v>65.787980500000003</v>
      </c>
      <c r="CF70" s="1">
        <f t="shared" si="404"/>
        <v>123286.675457</v>
      </c>
      <c r="CG70">
        <f t="shared" si="373"/>
        <v>64.500305100000006</v>
      </c>
      <c r="CH70" s="1">
        <f t="shared" si="405"/>
        <v>120873.57175740002</v>
      </c>
      <c r="CI70">
        <f t="shared" si="374"/>
        <v>63.194755299999997</v>
      </c>
      <c r="CJ70" s="1">
        <f t="shared" si="406"/>
        <v>118426.97143219999</v>
      </c>
      <c r="CK70">
        <f t="shared" si="375"/>
        <v>61.871990199999999</v>
      </c>
      <c r="CL70" s="1">
        <f t="shared" si="407"/>
        <v>115948.1096348</v>
      </c>
      <c r="CM70">
        <f t="shared" si="376"/>
        <v>60.5325828</v>
      </c>
      <c r="CN70" s="1">
        <f t="shared" si="408"/>
        <v>113438.0601672</v>
      </c>
      <c r="CO70">
        <f t="shared" si="377"/>
        <v>59.176278600000003</v>
      </c>
      <c r="CP70" s="1">
        <f t="shared" si="409"/>
        <v>110896.3460964</v>
      </c>
      <c r="CQ70">
        <f t="shared" si="378"/>
        <v>57.803850699999998</v>
      </c>
      <c r="CR70" s="1">
        <f t="shared" si="410"/>
        <v>108324.41621179999</v>
      </c>
      <c r="CS70">
        <f t="shared" si="379"/>
        <v>56.416204200000003</v>
      </c>
      <c r="CT70" s="1">
        <f t="shared" si="411"/>
        <v>105723.9666708</v>
      </c>
      <c r="CU70">
        <f t="shared" si="380"/>
        <v>55.013514200000003</v>
      </c>
      <c r="CV70" s="1">
        <f t="shared" si="412"/>
        <v>103095.32561080001</v>
      </c>
      <c r="CW70">
        <f t="shared" si="381"/>
        <v>53.596708100000001</v>
      </c>
      <c r="CX70" s="1">
        <f t="shared" si="413"/>
        <v>100440.2309794</v>
      </c>
      <c r="CY70">
        <f t="shared" si="382"/>
        <v>52.167002799999999</v>
      </c>
      <c r="CZ70" s="1">
        <f t="shared" si="414"/>
        <v>97760.963247199994</v>
      </c>
      <c r="DA70">
        <f t="shared" si="383"/>
        <v>50.724985599999997</v>
      </c>
      <c r="DB70" s="1">
        <f t="shared" si="415"/>
        <v>95058.623014399986</v>
      </c>
      <c r="DC70">
        <f t="shared" si="384"/>
        <v>49.271781599999997</v>
      </c>
      <c r="DD70" s="1">
        <f t="shared" si="416"/>
        <v>92335.318718399998</v>
      </c>
      <c r="DE70">
        <f t="shared" si="385"/>
        <v>47.808851599999997</v>
      </c>
      <c r="DF70" s="1">
        <f t="shared" si="417"/>
        <v>89593.787898399998</v>
      </c>
      <c r="DG70">
        <f t="shared" si="386"/>
        <v>46.337220899999998</v>
      </c>
      <c r="DH70" s="1">
        <f t="shared" si="418"/>
        <v>86835.951966599983</v>
      </c>
      <c r="DI70">
        <f t="shared" si="387"/>
        <v>44.858212799999997</v>
      </c>
      <c r="DJ70" s="1">
        <f t="shared" si="419"/>
        <v>84064.290787199992</v>
      </c>
      <c r="DK70">
        <f>'% Surv'!D51</f>
        <v>43.373496500000002</v>
      </c>
      <c r="DL70" s="1">
        <f t="shared" si="420"/>
        <v>81281.932441000012</v>
      </c>
      <c r="DM70">
        <f>'% Surv'!D52</f>
        <v>41.884475299999998</v>
      </c>
      <c r="DN70" s="1">
        <f t="shared" si="421"/>
        <v>78491.506712200004</v>
      </c>
      <c r="DO70" s="4">
        <f t="shared" si="346"/>
        <v>40.392728400000003</v>
      </c>
      <c r="DP70" s="1">
        <f t="shared" si="422"/>
        <v>75695.973021600003</v>
      </c>
      <c r="DQ70">
        <f t="shared" si="388"/>
        <v>51</v>
      </c>
    </row>
    <row r="71" spans="1:121" ht="15" x14ac:dyDescent="0.25">
      <c r="A71">
        <v>369.1</v>
      </c>
      <c r="B71">
        <f t="shared" si="233"/>
        <v>1965</v>
      </c>
      <c r="C71" s="9">
        <v>241000</v>
      </c>
      <c r="U71">
        <f t="shared" si="250"/>
        <v>99.5589595</v>
      </c>
      <c r="V71" s="1">
        <f t="shared" si="251"/>
        <v>239937.09239500001</v>
      </c>
      <c r="W71">
        <f t="shared" si="252"/>
        <v>98.669640900000005</v>
      </c>
      <c r="X71" s="1">
        <f t="shared" si="253"/>
        <v>237793.834569</v>
      </c>
      <c r="Y71">
        <f t="shared" si="254"/>
        <v>97.770672099999999</v>
      </c>
      <c r="Z71" s="1">
        <f t="shared" si="255"/>
        <v>235627.31976100002</v>
      </c>
      <c r="AA71">
        <f t="shared" si="256"/>
        <v>96.861810500000004</v>
      </c>
      <c r="AB71" s="1">
        <f t="shared" si="257"/>
        <v>233436.96330499998</v>
      </c>
      <c r="AC71">
        <f t="shared" si="258"/>
        <v>95.942995800000006</v>
      </c>
      <c r="AD71" s="1">
        <f t="shared" si="259"/>
        <v>231222.61987800003</v>
      </c>
      <c r="AE71">
        <f t="shared" si="260"/>
        <v>95.014602600000003</v>
      </c>
      <c r="AF71" s="1">
        <f t="shared" si="261"/>
        <v>228985.19226600003</v>
      </c>
      <c r="AG71">
        <f t="shared" si="262"/>
        <v>94.076467399999999</v>
      </c>
      <c r="AH71" s="1">
        <f t="shared" si="263"/>
        <v>226724.28643399998</v>
      </c>
      <c r="AI71">
        <f t="shared" si="264"/>
        <v>93.128473299999996</v>
      </c>
      <c r="AJ71" s="1">
        <f t="shared" si="265"/>
        <v>224439.62065299999</v>
      </c>
      <c r="AK71">
        <f t="shared" si="266"/>
        <v>92.171056300000004</v>
      </c>
      <c r="AL71" s="1">
        <f t="shared" si="267"/>
        <v>222132.24568300002</v>
      </c>
      <c r="AM71">
        <f t="shared" si="268"/>
        <v>91.204144200000002</v>
      </c>
      <c r="AN71" s="1">
        <f t="shared" si="347"/>
        <v>219801.98752200001</v>
      </c>
      <c r="AO71">
        <f t="shared" si="270"/>
        <v>90.227566300000007</v>
      </c>
      <c r="AP71" s="1">
        <f t="shared" si="271"/>
        <v>217448.434783</v>
      </c>
      <c r="AQ71">
        <f t="shared" si="353"/>
        <v>89.241828600000005</v>
      </c>
      <c r="AR71" s="1">
        <f t="shared" si="348"/>
        <v>215072.80692600002</v>
      </c>
      <c r="AS71">
        <f t="shared" si="353"/>
        <v>88.246910200000002</v>
      </c>
      <c r="AT71" s="1">
        <f t="shared" si="349"/>
        <v>212675.05358199999</v>
      </c>
      <c r="AU71">
        <f t="shared" si="354"/>
        <v>87.2425286</v>
      </c>
      <c r="AV71" s="1">
        <f t="shared" si="350"/>
        <v>210254.493926</v>
      </c>
      <c r="AW71">
        <f t="shared" si="355"/>
        <v>86.228948599999995</v>
      </c>
      <c r="AX71" s="1">
        <f t="shared" si="351"/>
        <v>207811.76612599997</v>
      </c>
      <c r="AY71">
        <f t="shared" si="356"/>
        <v>85.205773500000006</v>
      </c>
      <c r="AZ71" s="1">
        <f t="shared" si="352"/>
        <v>205345.914135</v>
      </c>
      <c r="BA71">
        <f t="shared" si="357"/>
        <v>84.172101600000005</v>
      </c>
      <c r="BB71" s="1">
        <f t="shared" si="389"/>
        <v>202854.76485600002</v>
      </c>
      <c r="BC71">
        <f t="shared" si="358"/>
        <v>83.127956699999999</v>
      </c>
      <c r="BD71" s="1">
        <f t="shared" si="390"/>
        <v>200338.37564700001</v>
      </c>
      <c r="BE71">
        <f t="shared" si="359"/>
        <v>82.072732799999997</v>
      </c>
      <c r="BF71" s="1">
        <f t="shared" si="391"/>
        <v>197795.28604800001</v>
      </c>
      <c r="BG71">
        <f t="shared" si="360"/>
        <v>81.005191600000003</v>
      </c>
      <c r="BH71" s="1">
        <f t="shared" si="392"/>
        <v>195222.51175599999</v>
      </c>
      <c r="BI71">
        <f t="shared" si="361"/>
        <v>79.925382299999995</v>
      </c>
      <c r="BJ71" s="1">
        <f t="shared" si="393"/>
        <v>192620.17134299997</v>
      </c>
      <c r="BK71">
        <f t="shared" si="362"/>
        <v>78.832689999999999</v>
      </c>
      <c r="BL71" s="1">
        <f t="shared" si="394"/>
        <v>189986.78289999999</v>
      </c>
      <c r="BM71">
        <f t="shared" si="363"/>
        <v>77.725669800000006</v>
      </c>
      <c r="BN71" s="1">
        <f t="shared" si="395"/>
        <v>187318.86421800003</v>
      </c>
      <c r="BO71">
        <f t="shared" si="364"/>
        <v>76.604530199999999</v>
      </c>
      <c r="BP71" s="1">
        <f t="shared" si="396"/>
        <v>184616.917782</v>
      </c>
      <c r="BQ71">
        <f t="shared" si="365"/>
        <v>75.468735800000005</v>
      </c>
      <c r="BR71" s="1">
        <f t="shared" si="397"/>
        <v>181879.65327800001</v>
      </c>
      <c r="BS71">
        <f t="shared" si="366"/>
        <v>74.316868099999994</v>
      </c>
      <c r="BT71" s="1">
        <f t="shared" si="398"/>
        <v>179103.65212099999</v>
      </c>
      <c r="BU71">
        <f t="shared" si="367"/>
        <v>73.149243999999996</v>
      </c>
      <c r="BV71" s="1">
        <f t="shared" si="399"/>
        <v>176289.67803999997</v>
      </c>
      <c r="BW71">
        <f t="shared" si="368"/>
        <v>71.965511899999996</v>
      </c>
      <c r="BX71" s="1">
        <f t="shared" si="400"/>
        <v>173436.88367899999</v>
      </c>
      <c r="BY71">
        <f t="shared" si="369"/>
        <v>70.764445600000002</v>
      </c>
      <c r="BZ71" s="1">
        <f t="shared" si="401"/>
        <v>170542.31389600001</v>
      </c>
      <c r="CA71">
        <f t="shared" si="370"/>
        <v>69.546444399999999</v>
      </c>
      <c r="CB71" s="1">
        <f t="shared" si="402"/>
        <v>167606.93100399998</v>
      </c>
      <c r="CC71">
        <f t="shared" si="371"/>
        <v>68.311433699999995</v>
      </c>
      <c r="CD71" s="1">
        <f t="shared" si="403"/>
        <v>164630.55521699999</v>
      </c>
      <c r="CE71">
        <f t="shared" si="372"/>
        <v>67.058434000000005</v>
      </c>
      <c r="CF71" s="1">
        <f t="shared" si="404"/>
        <v>161610.82594000001</v>
      </c>
      <c r="CG71">
        <f t="shared" si="373"/>
        <v>65.787980500000003</v>
      </c>
      <c r="CH71" s="1">
        <f t="shared" si="405"/>
        <v>158549.033005</v>
      </c>
      <c r="CI71">
        <f t="shared" si="374"/>
        <v>64.500305100000006</v>
      </c>
      <c r="CJ71" s="1">
        <f t="shared" si="406"/>
        <v>155445.73529100002</v>
      </c>
      <c r="CK71">
        <f t="shared" si="375"/>
        <v>63.194755299999997</v>
      </c>
      <c r="CL71" s="1">
        <f t="shared" si="407"/>
        <v>152299.360273</v>
      </c>
      <c r="CM71">
        <f t="shared" si="376"/>
        <v>61.871990199999999</v>
      </c>
      <c r="CN71" s="1">
        <f t="shared" si="408"/>
        <v>149111.49638200001</v>
      </c>
      <c r="CO71">
        <f t="shared" si="377"/>
        <v>60.5325828</v>
      </c>
      <c r="CP71" s="1">
        <f t="shared" si="409"/>
        <v>145883.52454800002</v>
      </c>
      <c r="CQ71">
        <f t="shared" si="378"/>
        <v>59.176278600000003</v>
      </c>
      <c r="CR71" s="1">
        <f t="shared" si="410"/>
        <v>142614.83142599999</v>
      </c>
      <c r="CS71">
        <f t="shared" si="379"/>
        <v>57.803850699999998</v>
      </c>
      <c r="CT71" s="1">
        <f t="shared" si="411"/>
        <v>139307.280187</v>
      </c>
      <c r="CU71">
        <f t="shared" si="380"/>
        <v>56.416204200000003</v>
      </c>
      <c r="CV71" s="1">
        <f t="shared" si="412"/>
        <v>135963.05212200002</v>
      </c>
      <c r="CW71">
        <f t="shared" si="381"/>
        <v>55.013514200000003</v>
      </c>
      <c r="CX71" s="1">
        <f t="shared" si="413"/>
        <v>132582.56922199999</v>
      </c>
      <c r="CY71">
        <f t="shared" si="382"/>
        <v>53.596708100000001</v>
      </c>
      <c r="CZ71" s="1">
        <f t="shared" si="414"/>
        <v>129168.066521</v>
      </c>
      <c r="DA71">
        <f t="shared" si="383"/>
        <v>52.167002799999999</v>
      </c>
      <c r="DB71" s="1">
        <f t="shared" si="415"/>
        <v>125722.47674799999</v>
      </c>
      <c r="DC71">
        <f t="shared" si="384"/>
        <v>50.724985599999997</v>
      </c>
      <c r="DD71" s="1">
        <f t="shared" si="416"/>
        <v>122247.21529599999</v>
      </c>
      <c r="DE71">
        <f t="shared" si="385"/>
        <v>49.271781599999997</v>
      </c>
      <c r="DF71" s="1">
        <f t="shared" si="417"/>
        <v>118744.99365599999</v>
      </c>
      <c r="DG71">
        <f t="shared" si="386"/>
        <v>47.808851599999997</v>
      </c>
      <c r="DH71" s="1">
        <f t="shared" si="418"/>
        <v>115219.33235599998</v>
      </c>
      <c r="DI71">
        <f t="shared" si="387"/>
        <v>46.337220899999998</v>
      </c>
      <c r="DJ71" s="1">
        <f t="shared" si="419"/>
        <v>111672.70236900001</v>
      </c>
      <c r="DK71">
        <f>'% Surv'!D50</f>
        <v>44.858212799999997</v>
      </c>
      <c r="DL71" s="1">
        <f t="shared" si="420"/>
        <v>108108.29284799998</v>
      </c>
      <c r="DM71">
        <f>'% Surv'!D51</f>
        <v>43.373496500000002</v>
      </c>
      <c r="DN71" s="1">
        <f t="shared" si="421"/>
        <v>104530.126565</v>
      </c>
      <c r="DO71" s="4">
        <f t="shared" si="346"/>
        <v>41.884475299999998</v>
      </c>
      <c r="DP71" s="1">
        <f t="shared" si="422"/>
        <v>100941.585473</v>
      </c>
      <c r="DQ71">
        <f t="shared" si="388"/>
        <v>50</v>
      </c>
    </row>
    <row r="72" spans="1:121" ht="15" x14ac:dyDescent="0.25">
      <c r="A72">
        <v>369.1</v>
      </c>
      <c r="B72">
        <f t="shared" si="233"/>
        <v>1966</v>
      </c>
      <c r="C72" s="9">
        <v>256200</v>
      </c>
      <c r="W72">
        <f t="shared" si="252"/>
        <v>99.5589595</v>
      </c>
      <c r="X72" s="1">
        <f t="shared" si="253"/>
        <v>255070.05423900002</v>
      </c>
      <c r="Y72">
        <f t="shared" si="254"/>
        <v>98.669640900000005</v>
      </c>
      <c r="Z72" s="1">
        <f t="shared" si="255"/>
        <v>252791.6199858</v>
      </c>
      <c r="AA72">
        <f t="shared" si="256"/>
        <v>97.770672099999999</v>
      </c>
      <c r="AB72" s="1">
        <f t="shared" si="257"/>
        <v>250488.4619202</v>
      </c>
      <c r="AC72">
        <f t="shared" si="258"/>
        <v>96.861810500000004</v>
      </c>
      <c r="AD72" s="1">
        <f t="shared" si="259"/>
        <v>248159.95850099999</v>
      </c>
      <c r="AE72">
        <f t="shared" si="260"/>
        <v>95.942995800000006</v>
      </c>
      <c r="AF72" s="1">
        <f t="shared" si="261"/>
        <v>245805.95523960001</v>
      </c>
      <c r="AG72">
        <f t="shared" si="262"/>
        <v>95.014602600000003</v>
      </c>
      <c r="AH72" s="1">
        <f t="shared" si="263"/>
        <v>243427.4118612</v>
      </c>
      <c r="AI72">
        <f t="shared" si="264"/>
        <v>94.076467399999999</v>
      </c>
      <c r="AJ72" s="1">
        <f t="shared" si="265"/>
        <v>241023.90947879999</v>
      </c>
      <c r="AK72">
        <f t="shared" si="266"/>
        <v>93.128473299999996</v>
      </c>
      <c r="AL72" s="1">
        <f t="shared" si="267"/>
        <v>238595.1485946</v>
      </c>
      <c r="AM72">
        <f t="shared" si="268"/>
        <v>92.171056300000004</v>
      </c>
      <c r="AN72" s="1">
        <f t="shared" si="347"/>
        <v>236142.24624060001</v>
      </c>
      <c r="AO72">
        <f t="shared" si="270"/>
        <v>91.204144200000002</v>
      </c>
      <c r="AP72" s="1">
        <f t="shared" si="271"/>
        <v>233665.0174404</v>
      </c>
      <c r="AQ72">
        <f t="shared" si="353"/>
        <v>90.227566300000007</v>
      </c>
      <c r="AR72" s="1">
        <f t="shared" si="348"/>
        <v>231163.02486060001</v>
      </c>
      <c r="AS72">
        <f t="shared" si="353"/>
        <v>89.241828600000005</v>
      </c>
      <c r="AT72" s="1">
        <f t="shared" si="349"/>
        <v>228637.56487320003</v>
      </c>
      <c r="AU72">
        <f t="shared" si="354"/>
        <v>88.246910200000002</v>
      </c>
      <c r="AV72" s="1">
        <f t="shared" si="350"/>
        <v>226088.58393240001</v>
      </c>
      <c r="AW72">
        <f t="shared" si="355"/>
        <v>87.2425286</v>
      </c>
      <c r="AX72" s="1">
        <f t="shared" si="351"/>
        <v>223515.35827319999</v>
      </c>
      <c r="AY72">
        <f t="shared" si="356"/>
        <v>86.228948599999995</v>
      </c>
      <c r="AZ72" s="1">
        <f t="shared" si="352"/>
        <v>220918.56631319999</v>
      </c>
      <c r="BA72">
        <f t="shared" si="357"/>
        <v>85.205773500000006</v>
      </c>
      <c r="BB72" s="1">
        <f t="shared" si="389"/>
        <v>218297.19170700002</v>
      </c>
      <c r="BC72">
        <f t="shared" si="358"/>
        <v>84.172101600000005</v>
      </c>
      <c r="BD72" s="1">
        <f t="shared" si="390"/>
        <v>215648.92429920004</v>
      </c>
      <c r="BE72">
        <f t="shared" si="359"/>
        <v>83.127956699999999</v>
      </c>
      <c r="BF72" s="1">
        <f t="shared" si="391"/>
        <v>212973.82506540001</v>
      </c>
      <c r="BG72">
        <f t="shared" si="360"/>
        <v>82.072732799999997</v>
      </c>
      <c r="BH72" s="1">
        <f t="shared" si="392"/>
        <v>210270.3414336</v>
      </c>
      <c r="BI72">
        <f t="shared" si="361"/>
        <v>81.005191600000003</v>
      </c>
      <c r="BJ72" s="1">
        <f t="shared" si="393"/>
        <v>207535.30087920002</v>
      </c>
      <c r="BK72">
        <f t="shared" si="362"/>
        <v>79.925382299999995</v>
      </c>
      <c r="BL72" s="1">
        <f t="shared" si="394"/>
        <v>204768.82945259998</v>
      </c>
      <c r="BM72">
        <f t="shared" si="363"/>
        <v>78.832689999999999</v>
      </c>
      <c r="BN72" s="1">
        <f t="shared" si="395"/>
        <v>201969.35178</v>
      </c>
      <c r="BO72">
        <f t="shared" si="364"/>
        <v>77.725669800000006</v>
      </c>
      <c r="BP72" s="1">
        <f t="shared" si="396"/>
        <v>199133.16602760003</v>
      </c>
      <c r="BQ72">
        <f t="shared" si="365"/>
        <v>76.604530199999999</v>
      </c>
      <c r="BR72" s="1">
        <f t="shared" si="397"/>
        <v>196260.80637239999</v>
      </c>
      <c r="BS72">
        <f t="shared" si="366"/>
        <v>75.468735800000005</v>
      </c>
      <c r="BT72" s="1">
        <f t="shared" si="398"/>
        <v>193350.90111960002</v>
      </c>
      <c r="BU72">
        <f t="shared" si="367"/>
        <v>74.316868099999994</v>
      </c>
      <c r="BV72" s="1">
        <f t="shared" si="399"/>
        <v>190399.81607219999</v>
      </c>
      <c r="BW72">
        <f t="shared" si="368"/>
        <v>73.149243999999996</v>
      </c>
      <c r="BX72" s="1">
        <f t="shared" si="400"/>
        <v>187408.36312799997</v>
      </c>
      <c r="BY72">
        <f t="shared" si="369"/>
        <v>71.965511899999996</v>
      </c>
      <c r="BZ72" s="1">
        <f t="shared" si="401"/>
        <v>184375.64148779999</v>
      </c>
      <c r="CA72">
        <f t="shared" si="370"/>
        <v>70.764445600000002</v>
      </c>
      <c r="CB72" s="1">
        <f t="shared" si="402"/>
        <v>181298.50962719999</v>
      </c>
      <c r="CC72">
        <f t="shared" si="371"/>
        <v>69.546444399999999</v>
      </c>
      <c r="CD72" s="1">
        <f t="shared" si="403"/>
        <v>178177.99055280001</v>
      </c>
      <c r="CE72">
        <f t="shared" si="372"/>
        <v>68.311433699999995</v>
      </c>
      <c r="CF72" s="1">
        <f t="shared" si="404"/>
        <v>175013.8931394</v>
      </c>
      <c r="CG72">
        <f t="shared" si="373"/>
        <v>67.058434000000005</v>
      </c>
      <c r="CH72" s="1">
        <f t="shared" si="405"/>
        <v>171803.70790800001</v>
      </c>
      <c r="CI72">
        <f t="shared" si="374"/>
        <v>65.787980500000003</v>
      </c>
      <c r="CJ72" s="1">
        <f t="shared" si="406"/>
        <v>168548.806041</v>
      </c>
      <c r="CK72">
        <f t="shared" si="375"/>
        <v>64.500305100000006</v>
      </c>
      <c r="CL72" s="1">
        <f t="shared" si="407"/>
        <v>165249.78166620003</v>
      </c>
      <c r="CM72">
        <f t="shared" si="376"/>
        <v>63.194755299999997</v>
      </c>
      <c r="CN72" s="1">
        <f t="shared" si="408"/>
        <v>161904.96307860001</v>
      </c>
      <c r="CO72">
        <f t="shared" si="377"/>
        <v>61.871990199999999</v>
      </c>
      <c r="CP72" s="1">
        <f t="shared" si="409"/>
        <v>158516.03889240001</v>
      </c>
      <c r="CQ72">
        <f t="shared" si="378"/>
        <v>60.5325828</v>
      </c>
      <c r="CR72" s="1">
        <f t="shared" si="410"/>
        <v>155084.47713360001</v>
      </c>
      <c r="CS72">
        <f t="shared" si="379"/>
        <v>59.176278600000003</v>
      </c>
      <c r="CT72" s="1">
        <f t="shared" si="411"/>
        <v>151609.62577320001</v>
      </c>
      <c r="CU72">
        <f t="shared" si="380"/>
        <v>57.803850699999998</v>
      </c>
      <c r="CV72" s="1">
        <f t="shared" si="412"/>
        <v>148093.4654934</v>
      </c>
      <c r="CW72">
        <f t="shared" si="381"/>
        <v>56.416204200000003</v>
      </c>
      <c r="CX72" s="1">
        <f t="shared" si="413"/>
        <v>144538.3151604</v>
      </c>
      <c r="CY72">
        <f t="shared" si="382"/>
        <v>55.013514200000003</v>
      </c>
      <c r="CZ72" s="1">
        <f t="shared" si="414"/>
        <v>140944.62338040001</v>
      </c>
      <c r="DA72">
        <f t="shared" si="383"/>
        <v>53.596708100000001</v>
      </c>
      <c r="DB72" s="1">
        <f t="shared" si="415"/>
        <v>137314.7661522</v>
      </c>
      <c r="DC72">
        <f t="shared" si="384"/>
        <v>52.167002799999999</v>
      </c>
      <c r="DD72" s="1">
        <f t="shared" si="416"/>
        <v>133651.86117359999</v>
      </c>
      <c r="DE72">
        <f t="shared" si="385"/>
        <v>50.724985599999997</v>
      </c>
      <c r="DF72" s="1">
        <f t="shared" si="417"/>
        <v>129957.41310719999</v>
      </c>
      <c r="DG72">
        <f t="shared" si="386"/>
        <v>49.271781599999997</v>
      </c>
      <c r="DH72" s="1">
        <f t="shared" si="418"/>
        <v>126234.30445919999</v>
      </c>
      <c r="DI72">
        <f t="shared" si="387"/>
        <v>47.808851599999997</v>
      </c>
      <c r="DJ72" s="1">
        <f t="shared" si="419"/>
        <v>122486.27779919999</v>
      </c>
      <c r="DK72">
        <f>'% Surv'!D49</f>
        <v>46.337220899999998</v>
      </c>
      <c r="DL72" s="1">
        <f t="shared" si="420"/>
        <v>118715.95994579999</v>
      </c>
      <c r="DM72">
        <f>'% Surv'!D50</f>
        <v>44.858212799999997</v>
      </c>
      <c r="DN72" s="1">
        <f t="shared" si="421"/>
        <v>114926.7411936</v>
      </c>
      <c r="DO72" s="4">
        <f t="shared" si="346"/>
        <v>43.373496500000002</v>
      </c>
      <c r="DP72" s="1">
        <f t="shared" si="422"/>
        <v>111122.898033</v>
      </c>
      <c r="DQ72">
        <f t="shared" si="388"/>
        <v>49</v>
      </c>
    </row>
    <row r="73" spans="1:121" ht="15" x14ac:dyDescent="0.25">
      <c r="A73">
        <v>369.1</v>
      </c>
      <c r="B73">
        <f t="shared" si="233"/>
        <v>1967</v>
      </c>
      <c r="C73" s="9">
        <v>287250</v>
      </c>
      <c r="Y73">
        <f t="shared" si="254"/>
        <v>99.5589595</v>
      </c>
      <c r="Z73" s="1">
        <f t="shared" si="255"/>
        <v>285983.11116375</v>
      </c>
      <c r="AA73">
        <f t="shared" si="256"/>
        <v>98.669640900000005</v>
      </c>
      <c r="AB73" s="1">
        <f t="shared" si="257"/>
        <v>283428.54348525003</v>
      </c>
      <c r="AC73">
        <f t="shared" si="258"/>
        <v>97.770672099999999</v>
      </c>
      <c r="AD73" s="1">
        <f t="shared" si="259"/>
        <v>280846.25560724997</v>
      </c>
      <c r="AE73">
        <f t="shared" si="260"/>
        <v>96.861810500000004</v>
      </c>
      <c r="AF73" s="1">
        <f t="shared" si="261"/>
        <v>278235.55066125002</v>
      </c>
      <c r="AG73">
        <f t="shared" si="262"/>
        <v>95.942995800000006</v>
      </c>
      <c r="AH73" s="1">
        <f t="shared" si="263"/>
        <v>275596.25543550006</v>
      </c>
      <c r="AI73">
        <f t="shared" si="264"/>
        <v>95.014602600000003</v>
      </c>
      <c r="AJ73" s="1">
        <f t="shared" si="265"/>
        <v>272929.44596849999</v>
      </c>
      <c r="AK73">
        <f t="shared" si="266"/>
        <v>94.076467399999999</v>
      </c>
      <c r="AL73" s="1">
        <f t="shared" si="267"/>
        <v>270234.65260649996</v>
      </c>
      <c r="AM73">
        <f t="shared" si="268"/>
        <v>93.128473299999996</v>
      </c>
      <c r="AN73" s="1">
        <f t="shared" si="347"/>
        <v>267511.53955424996</v>
      </c>
      <c r="AO73">
        <f t="shared" si="270"/>
        <v>92.171056300000004</v>
      </c>
      <c r="AP73" s="1">
        <f t="shared" si="271"/>
        <v>264761.35922175</v>
      </c>
      <c r="AQ73">
        <f t="shared" si="353"/>
        <v>91.204144200000002</v>
      </c>
      <c r="AR73" s="1">
        <f t="shared" si="348"/>
        <v>261983.90421450001</v>
      </c>
      <c r="AS73">
        <f t="shared" si="353"/>
        <v>90.227566300000007</v>
      </c>
      <c r="AT73" s="1">
        <f t="shared" si="349"/>
        <v>259178.68419675005</v>
      </c>
      <c r="AU73">
        <f t="shared" si="354"/>
        <v>89.241828600000005</v>
      </c>
      <c r="AV73" s="1">
        <f t="shared" si="350"/>
        <v>256347.15265350003</v>
      </c>
      <c r="AW73">
        <f t="shared" si="355"/>
        <v>88.246910200000002</v>
      </c>
      <c r="AX73" s="1">
        <f t="shared" si="351"/>
        <v>253489.2495495</v>
      </c>
      <c r="AY73">
        <f t="shared" si="356"/>
        <v>87.2425286</v>
      </c>
      <c r="AZ73" s="1">
        <f t="shared" si="352"/>
        <v>250604.16340349999</v>
      </c>
      <c r="BA73">
        <f t="shared" si="357"/>
        <v>86.228948599999995</v>
      </c>
      <c r="BB73" s="1">
        <f t="shared" si="389"/>
        <v>247692.65485349999</v>
      </c>
      <c r="BC73">
        <f t="shared" si="358"/>
        <v>85.205773500000006</v>
      </c>
      <c r="BD73" s="1">
        <f t="shared" si="390"/>
        <v>244753.58437875003</v>
      </c>
      <c r="BE73">
        <f t="shared" si="359"/>
        <v>84.172101600000005</v>
      </c>
      <c r="BF73" s="1">
        <f t="shared" si="391"/>
        <v>241784.36184600004</v>
      </c>
      <c r="BG73">
        <f t="shared" si="360"/>
        <v>83.127956699999999</v>
      </c>
      <c r="BH73" s="1">
        <f t="shared" si="392"/>
        <v>238785.05562075</v>
      </c>
      <c r="BI73">
        <f t="shared" si="361"/>
        <v>82.072732799999997</v>
      </c>
      <c r="BJ73" s="1">
        <f t="shared" si="393"/>
        <v>235753.92496799998</v>
      </c>
      <c r="BK73">
        <f t="shared" si="362"/>
        <v>81.005191600000003</v>
      </c>
      <c r="BL73" s="1">
        <f t="shared" si="394"/>
        <v>232687.41287100001</v>
      </c>
      <c r="BM73">
        <f t="shared" si="363"/>
        <v>79.925382299999995</v>
      </c>
      <c r="BN73" s="1">
        <f t="shared" si="395"/>
        <v>229585.66065674997</v>
      </c>
      <c r="BO73">
        <f t="shared" si="364"/>
        <v>78.832689999999999</v>
      </c>
      <c r="BP73" s="1">
        <f t="shared" si="396"/>
        <v>226446.90202500002</v>
      </c>
      <c r="BQ73">
        <f t="shared" si="365"/>
        <v>77.725669800000006</v>
      </c>
      <c r="BR73" s="1">
        <f t="shared" si="397"/>
        <v>223266.98650050003</v>
      </c>
      <c r="BS73">
        <f t="shared" si="366"/>
        <v>76.604530199999999</v>
      </c>
      <c r="BT73" s="1">
        <f t="shared" si="398"/>
        <v>220046.5129995</v>
      </c>
      <c r="BU73">
        <f t="shared" si="367"/>
        <v>75.468735800000005</v>
      </c>
      <c r="BV73" s="1">
        <f t="shared" si="399"/>
        <v>216783.9435855</v>
      </c>
      <c r="BW73">
        <f t="shared" si="368"/>
        <v>74.316868099999994</v>
      </c>
      <c r="BX73" s="1">
        <f t="shared" si="400"/>
        <v>213475.20361724999</v>
      </c>
      <c r="BY73">
        <f t="shared" si="369"/>
        <v>73.149243999999996</v>
      </c>
      <c r="BZ73" s="1">
        <f t="shared" si="401"/>
        <v>210121.20338999998</v>
      </c>
      <c r="CA73">
        <f t="shared" si="370"/>
        <v>71.965511899999996</v>
      </c>
      <c r="CB73" s="1">
        <f t="shared" si="402"/>
        <v>206720.93293274997</v>
      </c>
      <c r="CC73">
        <f t="shared" si="371"/>
        <v>70.764445600000002</v>
      </c>
      <c r="CD73" s="1">
        <f t="shared" si="403"/>
        <v>203270.86998600003</v>
      </c>
      <c r="CE73">
        <f t="shared" si="372"/>
        <v>69.546444399999999</v>
      </c>
      <c r="CF73" s="1">
        <f t="shared" si="404"/>
        <v>199772.16153900002</v>
      </c>
      <c r="CG73">
        <f t="shared" si="373"/>
        <v>68.311433699999995</v>
      </c>
      <c r="CH73" s="1">
        <f t="shared" si="405"/>
        <v>196224.59330325</v>
      </c>
      <c r="CI73">
        <f t="shared" si="374"/>
        <v>67.058434000000005</v>
      </c>
      <c r="CJ73" s="1">
        <f t="shared" si="406"/>
        <v>192625.35166500002</v>
      </c>
      <c r="CK73">
        <f t="shared" si="375"/>
        <v>65.787980500000003</v>
      </c>
      <c r="CL73" s="1">
        <f t="shared" si="407"/>
        <v>188975.97398625</v>
      </c>
      <c r="CM73">
        <f t="shared" si="376"/>
        <v>64.500305100000006</v>
      </c>
      <c r="CN73" s="1">
        <f t="shared" si="408"/>
        <v>185277.12639975001</v>
      </c>
      <c r="CO73">
        <f t="shared" si="377"/>
        <v>63.194755299999997</v>
      </c>
      <c r="CP73" s="1">
        <f t="shared" si="409"/>
        <v>181526.93459925</v>
      </c>
      <c r="CQ73">
        <f t="shared" si="378"/>
        <v>61.871990199999999</v>
      </c>
      <c r="CR73" s="1">
        <f t="shared" si="410"/>
        <v>177727.2918495</v>
      </c>
      <c r="CS73">
        <f t="shared" si="379"/>
        <v>60.5325828</v>
      </c>
      <c r="CT73" s="1">
        <f t="shared" si="411"/>
        <v>173879.84409299999</v>
      </c>
      <c r="CU73">
        <f t="shared" si="380"/>
        <v>59.176278600000003</v>
      </c>
      <c r="CV73" s="1">
        <f t="shared" si="412"/>
        <v>169983.86027850001</v>
      </c>
      <c r="CW73">
        <f t="shared" si="381"/>
        <v>57.803850699999998</v>
      </c>
      <c r="CX73" s="1">
        <f t="shared" si="413"/>
        <v>166041.56113575</v>
      </c>
      <c r="CY73">
        <f t="shared" si="382"/>
        <v>56.416204200000003</v>
      </c>
      <c r="CZ73" s="1">
        <f t="shared" si="414"/>
        <v>162055.54656450002</v>
      </c>
      <c r="DA73">
        <f t="shared" si="383"/>
        <v>55.013514200000003</v>
      </c>
      <c r="DB73" s="1">
        <f t="shared" si="415"/>
        <v>158026.31953950002</v>
      </c>
      <c r="DC73">
        <f t="shared" si="384"/>
        <v>53.596708100000001</v>
      </c>
      <c r="DD73" s="1">
        <f t="shared" si="416"/>
        <v>153956.54401725001</v>
      </c>
      <c r="DE73">
        <f t="shared" si="385"/>
        <v>52.167002799999999</v>
      </c>
      <c r="DF73" s="1">
        <f t="shared" si="417"/>
        <v>149849.715543</v>
      </c>
      <c r="DG73">
        <f t="shared" si="386"/>
        <v>50.724985599999997</v>
      </c>
      <c r="DH73" s="1">
        <f t="shared" si="418"/>
        <v>145707.521136</v>
      </c>
      <c r="DI73">
        <f t="shared" si="387"/>
        <v>49.271781599999997</v>
      </c>
      <c r="DJ73" s="1">
        <f t="shared" si="419"/>
        <v>141533.19264599998</v>
      </c>
      <c r="DK73">
        <f>'% Surv'!D48</f>
        <v>47.808851599999997</v>
      </c>
      <c r="DL73" s="1">
        <f t="shared" si="420"/>
        <v>137330.926221</v>
      </c>
      <c r="DM73">
        <f>'% Surv'!D49</f>
        <v>46.337220899999998</v>
      </c>
      <c r="DN73" s="1">
        <f t="shared" si="421"/>
        <v>133103.66703524999</v>
      </c>
      <c r="DO73" s="4">
        <f t="shared" si="346"/>
        <v>44.858212799999997</v>
      </c>
      <c r="DP73" s="1">
        <f t="shared" si="422"/>
        <v>128855.21626799999</v>
      </c>
      <c r="DQ73">
        <f t="shared" si="388"/>
        <v>48</v>
      </c>
    </row>
    <row r="74" spans="1:121" ht="15" x14ac:dyDescent="0.25">
      <c r="A74">
        <v>369.1</v>
      </c>
      <c r="B74">
        <f t="shared" si="233"/>
        <v>1968</v>
      </c>
      <c r="C74" s="9">
        <v>318348</v>
      </c>
      <c r="AA74">
        <f t="shared" si="256"/>
        <v>99.5589595</v>
      </c>
      <c r="AB74" s="1">
        <f t="shared" si="257"/>
        <v>316943.95638906001</v>
      </c>
      <c r="AC74">
        <f t="shared" si="258"/>
        <v>98.669640900000005</v>
      </c>
      <c r="AD74" s="1">
        <f t="shared" si="259"/>
        <v>314112.82841233199</v>
      </c>
      <c r="AE74">
        <f t="shared" si="260"/>
        <v>97.770672099999999</v>
      </c>
      <c r="AF74" s="1">
        <f t="shared" si="261"/>
        <v>311250.97921690799</v>
      </c>
      <c r="AG74">
        <f t="shared" si="262"/>
        <v>96.861810500000004</v>
      </c>
      <c r="AH74" s="1">
        <f t="shared" si="263"/>
        <v>308357.63649054</v>
      </c>
      <c r="AI74">
        <f t="shared" si="264"/>
        <v>95.942995800000006</v>
      </c>
      <c r="AJ74" s="1">
        <f t="shared" si="265"/>
        <v>305432.60826938401</v>
      </c>
      <c r="AK74">
        <f t="shared" si="266"/>
        <v>95.014602600000003</v>
      </c>
      <c r="AL74" s="1">
        <f t="shared" si="267"/>
        <v>302477.08708504797</v>
      </c>
      <c r="AM74">
        <f t="shared" si="268"/>
        <v>94.076467399999999</v>
      </c>
      <c r="AN74" s="1">
        <f t="shared" si="347"/>
        <v>299490.55243855203</v>
      </c>
      <c r="AO74">
        <f t="shared" si="270"/>
        <v>93.128473299999996</v>
      </c>
      <c r="AP74" s="1">
        <f t="shared" si="271"/>
        <v>296472.63218108396</v>
      </c>
      <c r="AQ74">
        <f t="shared" si="353"/>
        <v>92.171056300000004</v>
      </c>
      <c r="AR74" s="1">
        <f t="shared" si="348"/>
        <v>293424.71430992405</v>
      </c>
      <c r="AS74">
        <f t="shared" si="353"/>
        <v>91.204144200000002</v>
      </c>
      <c r="AT74" s="1">
        <f t="shared" si="349"/>
        <v>290346.56897781597</v>
      </c>
      <c r="AU74">
        <f t="shared" si="354"/>
        <v>90.227566300000007</v>
      </c>
      <c r="AV74" s="1">
        <f t="shared" si="350"/>
        <v>287237.65276472399</v>
      </c>
      <c r="AW74">
        <f t="shared" si="355"/>
        <v>89.241828600000005</v>
      </c>
      <c r="AX74" s="1">
        <f t="shared" si="351"/>
        <v>284099.57651152799</v>
      </c>
      <c r="AY74">
        <f t="shared" si="356"/>
        <v>88.246910200000002</v>
      </c>
      <c r="AZ74" s="1">
        <f t="shared" si="352"/>
        <v>280932.27368349599</v>
      </c>
      <c r="BA74">
        <f t="shared" si="357"/>
        <v>87.2425286</v>
      </c>
      <c r="BB74" s="1">
        <f t="shared" si="389"/>
        <v>277734.84494752798</v>
      </c>
      <c r="BC74">
        <f t="shared" si="358"/>
        <v>86.228948599999995</v>
      </c>
      <c r="BD74" s="1">
        <f t="shared" si="390"/>
        <v>274508.13328912796</v>
      </c>
      <c r="BE74">
        <f t="shared" si="359"/>
        <v>85.205773500000006</v>
      </c>
      <c r="BF74" s="1">
        <f t="shared" si="391"/>
        <v>271250.87582178001</v>
      </c>
      <c r="BG74">
        <f t="shared" si="360"/>
        <v>84.172101600000005</v>
      </c>
      <c r="BH74" s="1">
        <f t="shared" si="392"/>
        <v>267960.20200156799</v>
      </c>
      <c r="BI74">
        <f t="shared" si="361"/>
        <v>83.127956699999999</v>
      </c>
      <c r="BJ74" s="1">
        <f t="shared" si="393"/>
        <v>264636.18759531598</v>
      </c>
      <c r="BK74">
        <f t="shared" si="362"/>
        <v>82.072732799999997</v>
      </c>
      <c r="BL74" s="1">
        <f t="shared" si="394"/>
        <v>261276.90341414401</v>
      </c>
      <c r="BM74">
        <f t="shared" si="363"/>
        <v>81.005191600000003</v>
      </c>
      <c r="BN74" s="1">
        <f t="shared" si="395"/>
        <v>257878.40735476799</v>
      </c>
      <c r="BO74">
        <f t="shared" si="364"/>
        <v>79.925382299999995</v>
      </c>
      <c r="BP74" s="1">
        <f t="shared" si="396"/>
        <v>254440.85604440398</v>
      </c>
      <c r="BQ74">
        <f t="shared" si="365"/>
        <v>78.832689999999999</v>
      </c>
      <c r="BR74" s="1">
        <f t="shared" si="397"/>
        <v>250962.29196120001</v>
      </c>
      <c r="BS74">
        <f t="shared" si="366"/>
        <v>77.725669800000006</v>
      </c>
      <c r="BT74" s="1">
        <f t="shared" si="398"/>
        <v>247438.11529490401</v>
      </c>
      <c r="BU74">
        <f t="shared" si="367"/>
        <v>76.604530199999999</v>
      </c>
      <c r="BV74" s="1">
        <f t="shared" si="399"/>
        <v>243868.98980109597</v>
      </c>
      <c r="BW74">
        <f t="shared" si="368"/>
        <v>75.468735800000005</v>
      </c>
      <c r="BX74" s="1">
        <f t="shared" si="400"/>
        <v>240253.21104458402</v>
      </c>
      <c r="BY74">
        <f t="shared" si="369"/>
        <v>74.316868099999994</v>
      </c>
      <c r="BZ74" s="1">
        <f t="shared" si="401"/>
        <v>236586.26325898795</v>
      </c>
      <c r="CA74">
        <f t="shared" si="370"/>
        <v>73.149243999999996</v>
      </c>
      <c r="CB74" s="1">
        <f t="shared" si="402"/>
        <v>232869.15528912001</v>
      </c>
      <c r="CC74">
        <f t="shared" si="371"/>
        <v>71.965511899999996</v>
      </c>
      <c r="CD74" s="1">
        <f t="shared" si="403"/>
        <v>229100.76782341197</v>
      </c>
      <c r="CE74">
        <f t="shared" si="372"/>
        <v>70.764445600000002</v>
      </c>
      <c r="CF74" s="1">
        <f t="shared" si="404"/>
        <v>225277.19727868799</v>
      </c>
      <c r="CG74">
        <f t="shared" si="373"/>
        <v>69.546444399999999</v>
      </c>
      <c r="CH74" s="1">
        <f t="shared" si="405"/>
        <v>221399.71481851197</v>
      </c>
      <c r="CI74">
        <f t="shared" si="374"/>
        <v>68.311433699999995</v>
      </c>
      <c r="CJ74" s="1">
        <f t="shared" si="406"/>
        <v>217468.08295527601</v>
      </c>
      <c r="CK74">
        <f t="shared" si="375"/>
        <v>67.058434000000005</v>
      </c>
      <c r="CL74" s="1">
        <f t="shared" si="407"/>
        <v>213479.18347032004</v>
      </c>
      <c r="CM74">
        <f t="shared" si="376"/>
        <v>65.787980500000003</v>
      </c>
      <c r="CN74" s="1">
        <f t="shared" si="408"/>
        <v>209434.72016214003</v>
      </c>
      <c r="CO74">
        <f t="shared" si="377"/>
        <v>64.500305100000006</v>
      </c>
      <c r="CP74" s="1">
        <f t="shared" si="409"/>
        <v>205335.43127974801</v>
      </c>
      <c r="CQ74">
        <f t="shared" si="378"/>
        <v>63.194755299999997</v>
      </c>
      <c r="CR74" s="1">
        <f t="shared" si="410"/>
        <v>201179.23960244399</v>
      </c>
      <c r="CS74">
        <f t="shared" si="379"/>
        <v>61.871990199999999</v>
      </c>
      <c r="CT74" s="1">
        <f t="shared" si="411"/>
        <v>196968.24336189599</v>
      </c>
      <c r="CU74">
        <f t="shared" si="380"/>
        <v>60.5325828</v>
      </c>
      <c r="CV74" s="1">
        <f t="shared" si="412"/>
        <v>192704.26669214401</v>
      </c>
      <c r="CW74">
        <f t="shared" si="381"/>
        <v>59.176278600000003</v>
      </c>
      <c r="CX74" s="1">
        <f t="shared" si="413"/>
        <v>188386.49939752801</v>
      </c>
      <c r="CY74">
        <f t="shared" si="382"/>
        <v>57.803850699999998</v>
      </c>
      <c r="CZ74" s="1">
        <f t="shared" si="414"/>
        <v>184017.40262643597</v>
      </c>
      <c r="DA74">
        <f t="shared" si="383"/>
        <v>56.416204200000003</v>
      </c>
      <c r="DB74" s="1">
        <f t="shared" si="415"/>
        <v>179599.85774661601</v>
      </c>
      <c r="DC74">
        <f t="shared" si="384"/>
        <v>55.013514200000003</v>
      </c>
      <c r="DD74" s="1">
        <f t="shared" si="416"/>
        <v>175134.42218541598</v>
      </c>
      <c r="DE74">
        <f t="shared" si="385"/>
        <v>53.596708100000001</v>
      </c>
      <c r="DF74" s="1">
        <f t="shared" si="417"/>
        <v>170624.04830218799</v>
      </c>
      <c r="DG74">
        <f t="shared" si="386"/>
        <v>52.167002799999999</v>
      </c>
      <c r="DH74" s="1">
        <f t="shared" si="418"/>
        <v>166072.610073744</v>
      </c>
      <c r="DI74">
        <f t="shared" si="387"/>
        <v>50.724985599999997</v>
      </c>
      <c r="DJ74" s="1">
        <f t="shared" si="419"/>
        <v>161481.97715788797</v>
      </c>
      <c r="DK74">
        <f>'% Surv'!D47</f>
        <v>49.271781599999997</v>
      </c>
      <c r="DL74" s="1">
        <f t="shared" si="420"/>
        <v>156855.731287968</v>
      </c>
      <c r="DM74">
        <f>'% Surv'!D48</f>
        <v>47.808851599999997</v>
      </c>
      <c r="DN74" s="1">
        <f t="shared" si="421"/>
        <v>152198.52289156799</v>
      </c>
      <c r="DO74" s="4">
        <f t="shared" si="346"/>
        <v>46.337220899999998</v>
      </c>
      <c r="DP74" s="1">
        <f t="shared" si="422"/>
        <v>147513.61599073198</v>
      </c>
      <c r="DQ74">
        <f t="shared" si="388"/>
        <v>47</v>
      </c>
    </row>
    <row r="75" spans="1:121" ht="15" x14ac:dyDescent="0.25">
      <c r="A75">
        <v>369.1</v>
      </c>
      <c r="B75">
        <f t="shared" si="233"/>
        <v>1969</v>
      </c>
      <c r="C75" s="9">
        <v>392401</v>
      </c>
      <c r="AC75">
        <f t="shared" si="258"/>
        <v>99.5589595</v>
      </c>
      <c r="AD75" s="1">
        <f t="shared" si="259"/>
        <v>390670.35266759503</v>
      </c>
      <c r="AE75">
        <f t="shared" si="260"/>
        <v>98.669640900000005</v>
      </c>
      <c r="AF75" s="1">
        <f t="shared" si="261"/>
        <v>387180.65758800902</v>
      </c>
      <c r="AG75">
        <f t="shared" si="262"/>
        <v>97.770672099999999</v>
      </c>
      <c r="AH75" s="1">
        <f t="shared" si="263"/>
        <v>383653.09502712102</v>
      </c>
      <c r="AI75">
        <f t="shared" si="264"/>
        <v>96.861810500000004</v>
      </c>
      <c r="AJ75" s="1">
        <f t="shared" si="265"/>
        <v>380086.71302010497</v>
      </c>
      <c r="AK75">
        <f t="shared" si="266"/>
        <v>95.942995800000006</v>
      </c>
      <c r="AL75" s="1">
        <f t="shared" si="267"/>
        <v>376481.27494915808</v>
      </c>
      <c r="AM75">
        <f t="shared" si="268"/>
        <v>95.014602600000003</v>
      </c>
      <c r="AN75" s="1">
        <f t="shared" si="347"/>
        <v>372838.25074842601</v>
      </c>
      <c r="AO75">
        <f t="shared" si="270"/>
        <v>94.076467399999999</v>
      </c>
      <c r="AP75" s="1">
        <f t="shared" si="271"/>
        <v>369156.99884227401</v>
      </c>
      <c r="AQ75">
        <f t="shared" si="353"/>
        <v>93.128473299999996</v>
      </c>
      <c r="AR75" s="1">
        <f t="shared" si="348"/>
        <v>365437.06051393301</v>
      </c>
      <c r="AS75">
        <f t="shared" si="353"/>
        <v>92.171056300000004</v>
      </c>
      <c r="AT75" s="1">
        <f t="shared" si="349"/>
        <v>361680.14663176297</v>
      </c>
      <c r="AU75">
        <f t="shared" si="354"/>
        <v>91.204144200000002</v>
      </c>
      <c r="AV75" s="1">
        <f t="shared" si="350"/>
        <v>357885.97388224199</v>
      </c>
      <c r="AW75">
        <f t="shared" si="355"/>
        <v>90.227566300000007</v>
      </c>
      <c r="AX75" s="1">
        <f t="shared" si="351"/>
        <v>354053.87243686302</v>
      </c>
      <c r="AY75">
        <f t="shared" si="356"/>
        <v>89.241828600000005</v>
      </c>
      <c r="AZ75" s="1">
        <f t="shared" si="352"/>
        <v>350185.82784468599</v>
      </c>
      <c r="BA75">
        <f t="shared" si="357"/>
        <v>88.246910200000002</v>
      </c>
      <c r="BB75" s="1">
        <f t="shared" si="389"/>
        <v>346281.75809390203</v>
      </c>
      <c r="BC75">
        <f t="shared" si="358"/>
        <v>87.2425286</v>
      </c>
      <c r="BD75" s="1">
        <f t="shared" si="390"/>
        <v>342340.55465168605</v>
      </c>
      <c r="BE75">
        <f t="shared" si="359"/>
        <v>86.228948599999995</v>
      </c>
      <c r="BF75" s="1">
        <f t="shared" si="391"/>
        <v>338363.25659588596</v>
      </c>
      <c r="BG75">
        <f t="shared" si="360"/>
        <v>85.205773500000006</v>
      </c>
      <c r="BH75" s="1">
        <f t="shared" si="392"/>
        <v>334348.30727173504</v>
      </c>
      <c r="BI75">
        <f t="shared" si="361"/>
        <v>84.172101600000005</v>
      </c>
      <c r="BJ75" s="1">
        <f t="shared" si="393"/>
        <v>330292.16839941603</v>
      </c>
      <c r="BK75">
        <f t="shared" si="362"/>
        <v>83.127956699999999</v>
      </c>
      <c r="BL75" s="1">
        <f t="shared" si="394"/>
        <v>326194.93337036698</v>
      </c>
      <c r="BM75">
        <f t="shared" si="363"/>
        <v>82.072732799999997</v>
      </c>
      <c r="BN75" s="1">
        <f t="shared" si="395"/>
        <v>322054.22423452797</v>
      </c>
      <c r="BO75">
        <f t="shared" si="364"/>
        <v>81.005191600000003</v>
      </c>
      <c r="BP75" s="1">
        <f t="shared" si="396"/>
        <v>317865.18189031602</v>
      </c>
      <c r="BQ75">
        <f t="shared" si="365"/>
        <v>79.925382299999995</v>
      </c>
      <c r="BR75" s="1">
        <f t="shared" si="397"/>
        <v>313627.99939902296</v>
      </c>
      <c r="BS75">
        <f t="shared" si="366"/>
        <v>78.832689999999999</v>
      </c>
      <c r="BT75" s="1">
        <f t="shared" si="398"/>
        <v>309340.26388689998</v>
      </c>
      <c r="BU75">
        <f t="shared" si="367"/>
        <v>77.725669800000006</v>
      </c>
      <c r="BV75" s="1">
        <f t="shared" si="399"/>
        <v>304996.30555189803</v>
      </c>
      <c r="BW75">
        <f t="shared" si="368"/>
        <v>76.604530199999999</v>
      </c>
      <c r="BX75" s="1">
        <f t="shared" si="400"/>
        <v>300596.94255010202</v>
      </c>
      <c r="BY75">
        <f t="shared" si="369"/>
        <v>75.468735800000005</v>
      </c>
      <c r="BZ75" s="1">
        <f t="shared" si="401"/>
        <v>296140.07396655803</v>
      </c>
      <c r="CA75">
        <f t="shared" si="370"/>
        <v>74.316868099999994</v>
      </c>
      <c r="CB75" s="1">
        <f t="shared" si="402"/>
        <v>291620.13359308097</v>
      </c>
      <c r="CC75">
        <f t="shared" si="371"/>
        <v>73.149243999999996</v>
      </c>
      <c r="CD75" s="1">
        <f t="shared" si="403"/>
        <v>287038.36494843999</v>
      </c>
      <c r="CE75">
        <f t="shared" si="372"/>
        <v>71.965511899999996</v>
      </c>
      <c r="CF75" s="1">
        <f t="shared" si="404"/>
        <v>282393.388350719</v>
      </c>
      <c r="CG75">
        <f t="shared" si="373"/>
        <v>70.764445600000002</v>
      </c>
      <c r="CH75" s="1">
        <f t="shared" si="405"/>
        <v>277680.39217885601</v>
      </c>
      <c r="CI75">
        <f t="shared" si="374"/>
        <v>69.546444399999999</v>
      </c>
      <c r="CJ75" s="1">
        <f t="shared" si="406"/>
        <v>272900.94329004397</v>
      </c>
      <c r="CK75">
        <f t="shared" si="375"/>
        <v>68.311433699999995</v>
      </c>
      <c r="CL75" s="1">
        <f t="shared" si="407"/>
        <v>268054.74895313696</v>
      </c>
      <c r="CM75">
        <f t="shared" si="376"/>
        <v>67.058434000000005</v>
      </c>
      <c r="CN75" s="1">
        <f t="shared" si="408"/>
        <v>263137.96560034005</v>
      </c>
      <c r="CO75">
        <f t="shared" si="377"/>
        <v>65.787980500000003</v>
      </c>
      <c r="CP75" s="1">
        <f t="shared" si="409"/>
        <v>258152.693361805</v>
      </c>
      <c r="CQ75">
        <f t="shared" si="378"/>
        <v>64.500305100000006</v>
      </c>
      <c r="CR75" s="1">
        <f t="shared" si="410"/>
        <v>253099.84221545103</v>
      </c>
      <c r="CS75">
        <f t="shared" si="379"/>
        <v>63.194755299999997</v>
      </c>
      <c r="CT75" s="1">
        <f t="shared" si="411"/>
        <v>247976.85174475296</v>
      </c>
      <c r="CU75">
        <f t="shared" si="380"/>
        <v>61.871990199999999</v>
      </c>
      <c r="CV75" s="1">
        <f t="shared" si="412"/>
        <v>242786.30826470201</v>
      </c>
      <c r="CW75">
        <f t="shared" si="381"/>
        <v>60.5325828</v>
      </c>
      <c r="CX75" s="1">
        <f t="shared" si="413"/>
        <v>237530.46023302802</v>
      </c>
      <c r="CY75">
        <f t="shared" si="382"/>
        <v>59.176278600000003</v>
      </c>
      <c r="CZ75" s="1">
        <f t="shared" si="414"/>
        <v>232208.30898918601</v>
      </c>
      <c r="DA75">
        <f t="shared" si="383"/>
        <v>57.803850699999998</v>
      </c>
      <c r="DB75" s="1">
        <f t="shared" si="415"/>
        <v>226822.88818530701</v>
      </c>
      <c r="DC75">
        <f t="shared" si="384"/>
        <v>56.416204200000003</v>
      </c>
      <c r="DD75" s="1">
        <f t="shared" si="416"/>
        <v>221377.749442842</v>
      </c>
      <c r="DE75">
        <f t="shared" si="385"/>
        <v>55.013514200000003</v>
      </c>
      <c r="DF75" s="1">
        <f t="shared" si="417"/>
        <v>215873.57985594202</v>
      </c>
      <c r="DG75">
        <f t="shared" si="386"/>
        <v>53.596708100000001</v>
      </c>
      <c r="DH75" s="1">
        <f t="shared" si="418"/>
        <v>210314.01855148099</v>
      </c>
      <c r="DI75">
        <f t="shared" si="387"/>
        <v>52.167002799999999</v>
      </c>
      <c r="DJ75" s="1">
        <f t="shared" si="419"/>
        <v>204703.84065722802</v>
      </c>
      <c r="DK75">
        <f>'% Surv'!D46</f>
        <v>50.724985599999997</v>
      </c>
      <c r="DL75" s="1">
        <f t="shared" si="420"/>
        <v>199045.35074425599</v>
      </c>
      <c r="DM75">
        <f>'% Surv'!D47</f>
        <v>49.271781599999997</v>
      </c>
      <c r="DN75" s="1">
        <f t="shared" si="421"/>
        <v>193342.96371621598</v>
      </c>
      <c r="DO75" s="4">
        <f t="shared" si="346"/>
        <v>47.808851599999997</v>
      </c>
      <c r="DP75" s="1">
        <f t="shared" si="422"/>
        <v>187602.41176691599</v>
      </c>
      <c r="DQ75">
        <f t="shared" si="388"/>
        <v>46</v>
      </c>
    </row>
    <row r="76" spans="1:121" ht="15" x14ac:dyDescent="0.25">
      <c r="A76">
        <v>369.1</v>
      </c>
      <c r="B76">
        <f t="shared" si="233"/>
        <v>1970</v>
      </c>
      <c r="C76" s="9">
        <v>428996</v>
      </c>
      <c r="AE76">
        <f t="shared" si="260"/>
        <v>99.5589595</v>
      </c>
      <c r="AF76" s="1">
        <f t="shared" si="261"/>
        <v>427103.95389661996</v>
      </c>
      <c r="AG76">
        <f t="shared" si="262"/>
        <v>98.669640900000005</v>
      </c>
      <c r="AH76" s="1">
        <f t="shared" si="263"/>
        <v>423288.81267536402</v>
      </c>
      <c r="AI76">
        <f t="shared" si="264"/>
        <v>97.770672099999999</v>
      </c>
      <c r="AJ76" s="1">
        <f t="shared" si="265"/>
        <v>419432.27248211601</v>
      </c>
      <c r="AK76">
        <f t="shared" si="266"/>
        <v>96.861810500000004</v>
      </c>
      <c r="AL76" s="1">
        <f t="shared" si="267"/>
        <v>415533.29257258005</v>
      </c>
      <c r="AM76">
        <f t="shared" si="268"/>
        <v>95.942995800000006</v>
      </c>
      <c r="AN76" s="1">
        <f t="shared" si="347"/>
        <v>411591.61426216806</v>
      </c>
      <c r="AO76">
        <f t="shared" si="270"/>
        <v>95.014602600000003</v>
      </c>
      <c r="AP76" s="1">
        <f t="shared" si="271"/>
        <v>407608.844569896</v>
      </c>
      <c r="AQ76">
        <f t="shared" si="353"/>
        <v>94.076467399999999</v>
      </c>
      <c r="AR76" s="1">
        <f t="shared" si="348"/>
        <v>403584.28208730399</v>
      </c>
      <c r="AS76">
        <f t="shared" si="353"/>
        <v>93.128473299999996</v>
      </c>
      <c r="AT76" s="1">
        <f t="shared" si="349"/>
        <v>399517.42531806795</v>
      </c>
      <c r="AU76">
        <f t="shared" si="354"/>
        <v>92.171056300000004</v>
      </c>
      <c r="AV76" s="1">
        <f t="shared" si="350"/>
        <v>395410.14468474797</v>
      </c>
      <c r="AW76">
        <f t="shared" si="355"/>
        <v>91.204144200000002</v>
      </c>
      <c r="AX76" s="1">
        <f t="shared" si="351"/>
        <v>391262.13045223197</v>
      </c>
      <c r="AY76">
        <f t="shared" si="356"/>
        <v>90.227566300000007</v>
      </c>
      <c r="AZ76" s="1">
        <f t="shared" si="352"/>
        <v>387072.65032434807</v>
      </c>
      <c r="BA76">
        <f t="shared" si="357"/>
        <v>89.241828600000005</v>
      </c>
      <c r="BB76" s="1">
        <f t="shared" si="389"/>
        <v>382843.87502085604</v>
      </c>
      <c r="BC76">
        <f t="shared" si="358"/>
        <v>88.246910200000002</v>
      </c>
      <c r="BD76" s="1">
        <f t="shared" si="390"/>
        <v>378575.71488159202</v>
      </c>
      <c r="BE76">
        <f t="shared" si="359"/>
        <v>87.2425286</v>
      </c>
      <c r="BF76" s="1">
        <f t="shared" si="391"/>
        <v>374266.95799285598</v>
      </c>
      <c r="BG76">
        <f t="shared" si="360"/>
        <v>86.228948599999995</v>
      </c>
      <c r="BH76" s="1">
        <f t="shared" si="392"/>
        <v>369918.74033605598</v>
      </c>
      <c r="BI76">
        <f t="shared" si="361"/>
        <v>85.205773500000006</v>
      </c>
      <c r="BJ76" s="1">
        <f t="shared" si="393"/>
        <v>365529.36008406006</v>
      </c>
      <c r="BK76">
        <f t="shared" si="362"/>
        <v>84.172101600000005</v>
      </c>
      <c r="BL76" s="1">
        <f t="shared" si="394"/>
        <v>361094.94897993602</v>
      </c>
      <c r="BM76">
        <f t="shared" si="363"/>
        <v>83.127956699999999</v>
      </c>
      <c r="BN76" s="1">
        <f t="shared" si="395"/>
        <v>356615.60912473203</v>
      </c>
      <c r="BO76">
        <f t="shared" si="364"/>
        <v>82.072732799999997</v>
      </c>
      <c r="BP76" s="1">
        <f t="shared" si="396"/>
        <v>352088.740802688</v>
      </c>
      <c r="BQ76">
        <f t="shared" si="365"/>
        <v>81.005191600000003</v>
      </c>
      <c r="BR76" s="1">
        <f t="shared" si="397"/>
        <v>347509.03175633604</v>
      </c>
      <c r="BS76">
        <f t="shared" si="366"/>
        <v>79.925382299999995</v>
      </c>
      <c r="BT76" s="1">
        <f t="shared" si="398"/>
        <v>342876.69305170799</v>
      </c>
      <c r="BU76">
        <f t="shared" si="367"/>
        <v>78.832689999999999</v>
      </c>
      <c r="BV76" s="1">
        <f t="shared" si="399"/>
        <v>338189.08679240005</v>
      </c>
      <c r="BW76">
        <f t="shared" si="368"/>
        <v>77.725669800000006</v>
      </c>
      <c r="BX76" s="1">
        <f t="shared" si="400"/>
        <v>333440.01441520802</v>
      </c>
      <c r="BY76">
        <f t="shared" si="369"/>
        <v>76.604530199999999</v>
      </c>
      <c r="BZ76" s="1">
        <f t="shared" si="401"/>
        <v>328630.37037679198</v>
      </c>
      <c r="CA76">
        <f t="shared" si="370"/>
        <v>75.468735800000005</v>
      </c>
      <c r="CB76" s="1">
        <f t="shared" si="402"/>
        <v>323757.857832568</v>
      </c>
      <c r="CC76">
        <f t="shared" si="371"/>
        <v>74.316868099999994</v>
      </c>
      <c r="CD76" s="1">
        <f t="shared" si="403"/>
        <v>318816.39147427597</v>
      </c>
      <c r="CE76">
        <f t="shared" si="372"/>
        <v>73.149243999999996</v>
      </c>
      <c r="CF76" s="1">
        <f t="shared" si="404"/>
        <v>313807.33079023997</v>
      </c>
      <c r="CG76">
        <f t="shared" si="373"/>
        <v>71.965511899999996</v>
      </c>
      <c r="CH76" s="1">
        <f t="shared" si="405"/>
        <v>308729.16743052396</v>
      </c>
      <c r="CI76">
        <f t="shared" si="374"/>
        <v>70.764445600000002</v>
      </c>
      <c r="CJ76" s="1">
        <f t="shared" si="406"/>
        <v>303576.64104617597</v>
      </c>
      <c r="CK76">
        <f t="shared" si="375"/>
        <v>69.546444399999999</v>
      </c>
      <c r="CL76" s="1">
        <f t="shared" si="407"/>
        <v>298351.46461822395</v>
      </c>
      <c r="CM76">
        <f t="shared" si="376"/>
        <v>68.311433699999995</v>
      </c>
      <c r="CN76" s="1">
        <f t="shared" si="408"/>
        <v>293053.31811565196</v>
      </c>
      <c r="CO76">
        <f t="shared" si="377"/>
        <v>67.058434000000005</v>
      </c>
      <c r="CP76" s="1">
        <f t="shared" si="409"/>
        <v>287677.99952264002</v>
      </c>
      <c r="CQ76">
        <f t="shared" si="378"/>
        <v>65.787980500000003</v>
      </c>
      <c r="CR76" s="1">
        <f t="shared" si="410"/>
        <v>282227.80482578004</v>
      </c>
      <c r="CS76">
        <f t="shared" si="379"/>
        <v>64.500305100000006</v>
      </c>
      <c r="CT76" s="1">
        <f t="shared" si="411"/>
        <v>276703.72886679601</v>
      </c>
      <c r="CU76">
        <f t="shared" si="380"/>
        <v>63.194755299999997</v>
      </c>
      <c r="CV76" s="1">
        <f t="shared" si="412"/>
        <v>271102.97244678799</v>
      </c>
      <c r="CW76">
        <f t="shared" si="381"/>
        <v>61.871990199999999</v>
      </c>
      <c r="CX76" s="1">
        <f t="shared" si="413"/>
        <v>265428.36307839199</v>
      </c>
      <c r="CY76">
        <f t="shared" si="382"/>
        <v>60.5325828</v>
      </c>
      <c r="CZ76" s="1">
        <f t="shared" si="414"/>
        <v>259682.35890868801</v>
      </c>
      <c r="DA76">
        <f t="shared" si="383"/>
        <v>59.176278600000003</v>
      </c>
      <c r="DB76" s="1">
        <f t="shared" si="415"/>
        <v>253863.86814285602</v>
      </c>
      <c r="DC76">
        <f t="shared" si="384"/>
        <v>57.803850699999998</v>
      </c>
      <c r="DD76" s="1">
        <f t="shared" si="416"/>
        <v>247976.20734897201</v>
      </c>
      <c r="DE76">
        <f t="shared" si="385"/>
        <v>56.416204200000003</v>
      </c>
      <c r="DF76" s="1">
        <f t="shared" si="417"/>
        <v>242023.25936983203</v>
      </c>
      <c r="DG76">
        <f t="shared" si="386"/>
        <v>55.013514200000003</v>
      </c>
      <c r="DH76" s="1">
        <f t="shared" si="418"/>
        <v>236005.775377432</v>
      </c>
      <c r="DI76">
        <f t="shared" si="387"/>
        <v>53.596708100000001</v>
      </c>
      <c r="DJ76" s="1">
        <f t="shared" si="419"/>
        <v>229927.73388067598</v>
      </c>
      <c r="DK76">
        <f>'% Surv'!D45</f>
        <v>52.167002799999999</v>
      </c>
      <c r="DL76" s="1">
        <f t="shared" si="420"/>
        <v>223794.35533188801</v>
      </c>
      <c r="DM76">
        <f>'% Surv'!D46</f>
        <v>50.724985599999997</v>
      </c>
      <c r="DN76" s="1">
        <f t="shared" si="421"/>
        <v>217608.15922457597</v>
      </c>
      <c r="DO76" s="4">
        <f t="shared" si="346"/>
        <v>49.271781599999997</v>
      </c>
      <c r="DP76" s="1">
        <f t="shared" si="422"/>
        <v>211373.97219273596</v>
      </c>
      <c r="DQ76">
        <f t="shared" si="388"/>
        <v>45</v>
      </c>
    </row>
    <row r="77" spans="1:121" ht="15" x14ac:dyDescent="0.25">
      <c r="A77">
        <v>369.1</v>
      </c>
      <c r="B77">
        <f t="shared" si="233"/>
        <v>1971</v>
      </c>
      <c r="C77" s="9">
        <v>539399</v>
      </c>
      <c r="AF77" s="1" t="s">
        <v>0</v>
      </c>
      <c r="AG77">
        <f t="shared" si="262"/>
        <v>99.5589595</v>
      </c>
      <c r="AH77" s="1">
        <f t="shared" si="263"/>
        <v>537020.03195340501</v>
      </c>
      <c r="AI77">
        <f t="shared" si="264"/>
        <v>98.669640900000005</v>
      </c>
      <c r="AJ77" s="1">
        <f t="shared" si="265"/>
        <v>532223.056318191</v>
      </c>
      <c r="AK77">
        <f t="shared" si="266"/>
        <v>97.770672099999999</v>
      </c>
      <c r="AL77" s="1">
        <f t="shared" si="267"/>
        <v>527374.02760067908</v>
      </c>
      <c r="AM77">
        <f t="shared" si="268"/>
        <v>96.861810500000004</v>
      </c>
      <c r="AN77" s="1">
        <f t="shared" si="347"/>
        <v>522471.63721889502</v>
      </c>
      <c r="AO77">
        <f t="shared" si="270"/>
        <v>95.942995800000006</v>
      </c>
      <c r="AP77" s="1">
        <f t="shared" si="271"/>
        <v>517515.55991524202</v>
      </c>
      <c r="AQ77">
        <f t="shared" si="353"/>
        <v>95.014602600000003</v>
      </c>
      <c r="AR77" s="1">
        <f t="shared" si="348"/>
        <v>512507.81627837406</v>
      </c>
      <c r="AS77">
        <f t="shared" si="353"/>
        <v>94.076467399999999</v>
      </c>
      <c r="AT77" s="1">
        <f t="shared" si="349"/>
        <v>507447.524390926</v>
      </c>
      <c r="AU77">
        <f t="shared" si="354"/>
        <v>93.128473299999996</v>
      </c>
      <c r="AV77" s="1">
        <f t="shared" si="350"/>
        <v>502334.05369546695</v>
      </c>
      <c r="AW77">
        <f t="shared" si="355"/>
        <v>92.171056300000004</v>
      </c>
      <c r="AX77" s="1">
        <f t="shared" si="351"/>
        <v>497169.75597163697</v>
      </c>
      <c r="AY77">
        <f t="shared" si="356"/>
        <v>91.204144200000002</v>
      </c>
      <c r="AZ77" s="1">
        <f t="shared" si="352"/>
        <v>491954.24177335796</v>
      </c>
      <c r="BA77">
        <f t="shared" si="357"/>
        <v>90.227566300000007</v>
      </c>
      <c r="BB77" s="1">
        <f t="shared" si="389"/>
        <v>486686.59034653701</v>
      </c>
      <c r="BC77">
        <f t="shared" si="358"/>
        <v>89.241828600000005</v>
      </c>
      <c r="BD77" s="1">
        <f t="shared" si="390"/>
        <v>481369.53105011402</v>
      </c>
      <c r="BE77">
        <f t="shared" si="359"/>
        <v>88.246910200000002</v>
      </c>
      <c r="BF77" s="1">
        <f t="shared" si="391"/>
        <v>476002.951149698</v>
      </c>
      <c r="BG77">
        <f t="shared" si="360"/>
        <v>87.2425286</v>
      </c>
      <c r="BH77" s="1">
        <f t="shared" si="392"/>
        <v>470585.32684311399</v>
      </c>
      <c r="BI77">
        <f t="shared" si="361"/>
        <v>86.228948599999995</v>
      </c>
      <c r="BJ77" s="1">
        <f t="shared" si="393"/>
        <v>465118.08645891398</v>
      </c>
      <c r="BK77">
        <f t="shared" si="362"/>
        <v>85.205773500000006</v>
      </c>
      <c r="BL77" s="1">
        <f t="shared" si="394"/>
        <v>459599.09020126506</v>
      </c>
      <c r="BM77">
        <f t="shared" si="363"/>
        <v>84.172101600000005</v>
      </c>
      <c r="BN77" s="1">
        <f t="shared" si="395"/>
        <v>454023.47430938401</v>
      </c>
      <c r="BO77">
        <f t="shared" si="364"/>
        <v>83.127956699999999</v>
      </c>
      <c r="BP77" s="1">
        <f t="shared" si="396"/>
        <v>448391.36716023297</v>
      </c>
      <c r="BQ77">
        <f t="shared" si="365"/>
        <v>82.072732799999997</v>
      </c>
      <c r="BR77" s="1">
        <f t="shared" si="397"/>
        <v>442699.49999587203</v>
      </c>
      <c r="BS77">
        <f t="shared" si="366"/>
        <v>81.005191600000003</v>
      </c>
      <c r="BT77" s="1">
        <f t="shared" si="398"/>
        <v>436941.19343848398</v>
      </c>
      <c r="BU77">
        <f t="shared" si="367"/>
        <v>79.925382299999995</v>
      </c>
      <c r="BV77" s="1">
        <f t="shared" si="399"/>
        <v>431116.71287237696</v>
      </c>
      <c r="BW77">
        <f t="shared" si="368"/>
        <v>78.832689999999999</v>
      </c>
      <c r="BX77" s="1">
        <f t="shared" si="400"/>
        <v>425222.74153310002</v>
      </c>
      <c r="BY77">
        <f t="shared" si="369"/>
        <v>77.725669800000006</v>
      </c>
      <c r="BZ77" s="1">
        <f t="shared" si="401"/>
        <v>419251.48564450204</v>
      </c>
      <c r="CA77">
        <f t="shared" si="370"/>
        <v>76.604530199999999</v>
      </c>
      <c r="CB77" s="1">
        <f t="shared" si="402"/>
        <v>413204.06985349796</v>
      </c>
      <c r="CC77">
        <f t="shared" si="371"/>
        <v>75.468735800000005</v>
      </c>
      <c r="CD77" s="1">
        <f t="shared" si="403"/>
        <v>407077.60621784203</v>
      </c>
      <c r="CE77">
        <f t="shared" si="372"/>
        <v>74.316868099999994</v>
      </c>
      <c r="CF77" s="1">
        <f t="shared" si="404"/>
        <v>400864.44336271897</v>
      </c>
      <c r="CG77">
        <f t="shared" si="373"/>
        <v>73.149243999999996</v>
      </c>
      <c r="CH77" s="1">
        <f t="shared" si="405"/>
        <v>394566.29064356</v>
      </c>
      <c r="CI77">
        <f t="shared" si="374"/>
        <v>71.965511899999996</v>
      </c>
      <c r="CJ77" s="1">
        <f t="shared" si="406"/>
        <v>388181.25153348094</v>
      </c>
      <c r="CK77">
        <f t="shared" si="375"/>
        <v>70.764445600000002</v>
      </c>
      <c r="CL77" s="1">
        <f t="shared" si="407"/>
        <v>381702.71192194405</v>
      </c>
      <c r="CM77">
        <f t="shared" si="376"/>
        <v>69.546444399999999</v>
      </c>
      <c r="CN77" s="1">
        <f t="shared" si="408"/>
        <v>375132.82562915602</v>
      </c>
      <c r="CO77">
        <f t="shared" si="377"/>
        <v>68.311433699999995</v>
      </c>
      <c r="CP77" s="1">
        <f t="shared" si="409"/>
        <v>368471.19026346295</v>
      </c>
      <c r="CQ77">
        <f t="shared" si="378"/>
        <v>67.058434000000005</v>
      </c>
      <c r="CR77" s="1">
        <f t="shared" si="410"/>
        <v>361712.52241166006</v>
      </c>
      <c r="CS77">
        <f t="shared" si="379"/>
        <v>65.787980500000003</v>
      </c>
      <c r="CT77" s="1">
        <f t="shared" si="411"/>
        <v>354859.70893719501</v>
      </c>
      <c r="CU77">
        <f t="shared" si="380"/>
        <v>64.500305100000006</v>
      </c>
      <c r="CV77" s="1">
        <f t="shared" si="412"/>
        <v>347914.00070634903</v>
      </c>
      <c r="CW77">
        <f t="shared" si="381"/>
        <v>63.194755299999997</v>
      </c>
      <c r="CX77" s="1">
        <f t="shared" si="413"/>
        <v>340871.87814064696</v>
      </c>
      <c r="CY77">
        <f t="shared" si="382"/>
        <v>61.871990199999999</v>
      </c>
      <c r="CZ77" s="1">
        <f t="shared" si="414"/>
        <v>333736.89641889802</v>
      </c>
      <c r="DA77">
        <f t="shared" si="383"/>
        <v>60.5325828</v>
      </c>
      <c r="DB77" s="1">
        <f t="shared" si="415"/>
        <v>326512.146297372</v>
      </c>
      <c r="DC77">
        <f t="shared" si="384"/>
        <v>59.176278600000003</v>
      </c>
      <c r="DD77" s="1">
        <f t="shared" si="416"/>
        <v>319196.25500561402</v>
      </c>
      <c r="DE77">
        <f t="shared" si="385"/>
        <v>57.803850699999998</v>
      </c>
      <c r="DF77" s="1">
        <f t="shared" si="417"/>
        <v>311793.39263729303</v>
      </c>
      <c r="DG77">
        <f t="shared" si="386"/>
        <v>56.416204200000003</v>
      </c>
      <c r="DH77" s="1">
        <f t="shared" si="418"/>
        <v>304308.44129275804</v>
      </c>
      <c r="DI77">
        <f t="shared" si="387"/>
        <v>55.013514200000003</v>
      </c>
      <c r="DJ77" s="1">
        <f t="shared" si="419"/>
        <v>296742.34545965801</v>
      </c>
      <c r="DK77">
        <f>'% Surv'!D44</f>
        <v>53.596708100000001</v>
      </c>
      <c r="DL77" s="1">
        <f t="shared" si="420"/>
        <v>289100.10752431897</v>
      </c>
      <c r="DM77">
        <f>'% Surv'!D45</f>
        <v>52.167002799999999</v>
      </c>
      <c r="DN77" s="1">
        <f t="shared" si="421"/>
        <v>281388.29143317201</v>
      </c>
      <c r="DO77" s="4">
        <f t="shared" si="346"/>
        <v>50.724985599999997</v>
      </c>
      <c r="DP77" s="1">
        <f t="shared" si="422"/>
        <v>273610.06507654401</v>
      </c>
      <c r="DQ77">
        <f t="shared" si="388"/>
        <v>44</v>
      </c>
    </row>
    <row r="78" spans="1:121" ht="15" x14ac:dyDescent="0.25">
      <c r="A78">
        <v>369.1</v>
      </c>
      <c r="B78">
        <f t="shared" si="233"/>
        <v>1972</v>
      </c>
      <c r="C78" s="9">
        <v>788657</v>
      </c>
      <c r="AF78" s="1" t="s">
        <v>0</v>
      </c>
      <c r="AH78" s="1" t="s">
        <v>0</v>
      </c>
      <c r="AI78">
        <f t="shared" si="264"/>
        <v>99.5589595</v>
      </c>
      <c r="AJ78" s="1">
        <f t="shared" si="265"/>
        <v>785178.70322391496</v>
      </c>
      <c r="AK78">
        <f t="shared" si="266"/>
        <v>98.669640900000005</v>
      </c>
      <c r="AL78" s="1">
        <f t="shared" si="267"/>
        <v>778165.02983271296</v>
      </c>
      <c r="AM78">
        <f t="shared" si="268"/>
        <v>97.770672099999999</v>
      </c>
      <c r="AN78" s="1">
        <f t="shared" si="347"/>
        <v>771075.24946369696</v>
      </c>
      <c r="AO78">
        <f t="shared" si="270"/>
        <v>96.861810500000004</v>
      </c>
      <c r="AP78" s="1">
        <f t="shared" si="271"/>
        <v>763907.44883498503</v>
      </c>
      <c r="AQ78">
        <f t="shared" si="353"/>
        <v>95.942995800000006</v>
      </c>
      <c r="AR78" s="1">
        <f t="shared" si="348"/>
        <v>756661.15238640609</v>
      </c>
      <c r="AS78">
        <f t="shared" si="353"/>
        <v>95.014602600000003</v>
      </c>
      <c r="AT78" s="1">
        <f t="shared" si="349"/>
        <v>749339.31442708208</v>
      </c>
      <c r="AU78">
        <f t="shared" si="354"/>
        <v>94.076467399999999</v>
      </c>
      <c r="AV78" s="1">
        <f t="shared" si="350"/>
        <v>741940.64550281793</v>
      </c>
      <c r="AW78">
        <f t="shared" si="355"/>
        <v>93.128473299999996</v>
      </c>
      <c r="AX78" s="1">
        <f t="shared" si="351"/>
        <v>734464.22367358103</v>
      </c>
      <c r="AY78">
        <f t="shared" si="356"/>
        <v>92.171056300000004</v>
      </c>
      <c r="AZ78" s="1">
        <f t="shared" si="352"/>
        <v>726913.48748389108</v>
      </c>
      <c r="BA78">
        <f t="shared" si="357"/>
        <v>91.204144200000002</v>
      </c>
      <c r="BB78" s="1">
        <f t="shared" si="389"/>
        <v>719287.86752339406</v>
      </c>
      <c r="BC78">
        <f t="shared" si="358"/>
        <v>90.227566300000007</v>
      </c>
      <c r="BD78" s="1">
        <f t="shared" si="390"/>
        <v>711586.01755459094</v>
      </c>
      <c r="BE78">
        <f t="shared" si="359"/>
        <v>89.241828600000005</v>
      </c>
      <c r="BF78" s="1">
        <f t="shared" si="391"/>
        <v>703811.92818190204</v>
      </c>
      <c r="BG78">
        <f t="shared" si="360"/>
        <v>88.246910200000002</v>
      </c>
      <c r="BH78" s="1">
        <f t="shared" si="392"/>
        <v>695965.43457601394</v>
      </c>
      <c r="BI78">
        <f t="shared" si="361"/>
        <v>87.2425286</v>
      </c>
      <c r="BJ78" s="1">
        <f t="shared" si="393"/>
        <v>688044.30878090207</v>
      </c>
      <c r="BK78">
        <f t="shared" si="362"/>
        <v>86.228948599999995</v>
      </c>
      <c r="BL78" s="1">
        <f t="shared" si="394"/>
        <v>680050.639160302</v>
      </c>
      <c r="BM78">
        <f t="shared" si="363"/>
        <v>85.205773500000006</v>
      </c>
      <c r="BN78" s="1">
        <f t="shared" si="395"/>
        <v>671981.29711189505</v>
      </c>
      <c r="BO78">
        <f t="shared" si="364"/>
        <v>84.172101600000005</v>
      </c>
      <c r="BP78" s="1">
        <f t="shared" si="396"/>
        <v>663829.17131551204</v>
      </c>
      <c r="BQ78">
        <f t="shared" si="365"/>
        <v>83.127956699999999</v>
      </c>
      <c r="BR78" s="1">
        <f t="shared" si="397"/>
        <v>655594.44947151898</v>
      </c>
      <c r="BS78">
        <f t="shared" si="366"/>
        <v>82.072732799999997</v>
      </c>
      <c r="BT78" s="1">
        <f t="shared" si="398"/>
        <v>647272.35231849598</v>
      </c>
      <c r="BU78">
        <f t="shared" si="367"/>
        <v>81.005191600000003</v>
      </c>
      <c r="BV78" s="1">
        <f t="shared" si="399"/>
        <v>638853.113916812</v>
      </c>
      <c r="BW78">
        <f t="shared" si="368"/>
        <v>79.925382299999995</v>
      </c>
      <c r="BX78" s="1">
        <f t="shared" si="400"/>
        <v>630337.122285711</v>
      </c>
      <c r="BY78">
        <f t="shared" si="369"/>
        <v>78.832689999999999</v>
      </c>
      <c r="BZ78" s="1">
        <f t="shared" si="401"/>
        <v>621719.52797329996</v>
      </c>
      <c r="CA78">
        <f t="shared" si="370"/>
        <v>77.725669800000006</v>
      </c>
      <c r="CB78" s="1">
        <f t="shared" si="402"/>
        <v>612988.9356745861</v>
      </c>
      <c r="CC78">
        <f t="shared" si="371"/>
        <v>76.604530199999999</v>
      </c>
      <c r="CD78" s="1">
        <f t="shared" si="403"/>
        <v>604146.98973941396</v>
      </c>
      <c r="CE78">
        <f t="shared" si="372"/>
        <v>75.468735800000005</v>
      </c>
      <c r="CF78" s="1">
        <f t="shared" si="404"/>
        <v>595189.46769820596</v>
      </c>
      <c r="CG78">
        <f t="shared" si="373"/>
        <v>74.316868099999994</v>
      </c>
      <c r="CH78" s="1">
        <f t="shared" si="405"/>
        <v>586105.18245141697</v>
      </c>
      <c r="CI78">
        <f t="shared" si="374"/>
        <v>73.149243999999996</v>
      </c>
      <c r="CJ78" s="1">
        <f t="shared" si="406"/>
        <v>576896.63325307996</v>
      </c>
      <c r="CK78">
        <f t="shared" si="375"/>
        <v>71.965511899999996</v>
      </c>
      <c r="CL78" s="1">
        <f t="shared" si="407"/>
        <v>567561.04718518292</v>
      </c>
      <c r="CM78">
        <f t="shared" si="376"/>
        <v>70.764445600000002</v>
      </c>
      <c r="CN78" s="1">
        <f t="shared" si="408"/>
        <v>558088.75373559201</v>
      </c>
      <c r="CO78">
        <f t="shared" si="377"/>
        <v>69.546444399999999</v>
      </c>
      <c r="CP78" s="1">
        <f t="shared" si="409"/>
        <v>548482.90201170801</v>
      </c>
      <c r="CQ78">
        <f t="shared" si="378"/>
        <v>68.311433699999995</v>
      </c>
      <c r="CR78" s="1">
        <f t="shared" si="410"/>
        <v>538742.90367540892</v>
      </c>
      <c r="CS78">
        <f t="shared" si="379"/>
        <v>67.058434000000005</v>
      </c>
      <c r="CT78" s="1">
        <f t="shared" si="411"/>
        <v>528861.03383137996</v>
      </c>
      <c r="CU78">
        <f t="shared" si="380"/>
        <v>65.787980500000003</v>
      </c>
      <c r="CV78" s="1">
        <f t="shared" si="412"/>
        <v>518841.51337188506</v>
      </c>
      <c r="CW78">
        <f t="shared" si="381"/>
        <v>64.500305100000006</v>
      </c>
      <c r="CX78" s="1">
        <f t="shared" si="413"/>
        <v>508686.17119250708</v>
      </c>
      <c r="CY78">
        <f t="shared" si="382"/>
        <v>63.194755299999997</v>
      </c>
      <c r="CZ78" s="1">
        <f t="shared" si="414"/>
        <v>498389.86130632093</v>
      </c>
      <c r="DA78">
        <f t="shared" si="383"/>
        <v>61.871990199999999</v>
      </c>
      <c r="DB78" s="1">
        <f t="shared" si="415"/>
        <v>487957.78175161401</v>
      </c>
      <c r="DC78">
        <f t="shared" si="384"/>
        <v>60.5325828</v>
      </c>
      <c r="DD78" s="1">
        <f t="shared" si="416"/>
        <v>477394.45153299603</v>
      </c>
      <c r="DE78">
        <f t="shared" si="385"/>
        <v>59.176278600000003</v>
      </c>
      <c r="DF78" s="1">
        <f t="shared" si="417"/>
        <v>466697.86351840204</v>
      </c>
      <c r="DG78">
        <f t="shared" si="386"/>
        <v>57.803850699999998</v>
      </c>
      <c r="DH78" s="1">
        <f t="shared" si="418"/>
        <v>455874.11481509899</v>
      </c>
      <c r="DI78">
        <f t="shared" si="387"/>
        <v>56.416204200000003</v>
      </c>
      <c r="DJ78" s="1">
        <f t="shared" si="419"/>
        <v>444930.34355759405</v>
      </c>
      <c r="DK78">
        <f>'% Surv'!D43</f>
        <v>55.013514200000003</v>
      </c>
      <c r="DL78" s="1">
        <f t="shared" si="420"/>
        <v>433867.93068429403</v>
      </c>
      <c r="DM78">
        <f>'% Surv'!D44</f>
        <v>53.596708100000001</v>
      </c>
      <c r="DN78" s="1">
        <f t="shared" si="421"/>
        <v>422694.19020021701</v>
      </c>
      <c r="DO78" s="4">
        <f t="shared" si="346"/>
        <v>52.167002799999999</v>
      </c>
      <c r="DP78" s="1">
        <f t="shared" si="422"/>
        <v>411418.71927239595</v>
      </c>
      <c r="DQ78">
        <f t="shared" si="388"/>
        <v>43</v>
      </c>
    </row>
    <row r="79" spans="1:121" ht="15" x14ac:dyDescent="0.25">
      <c r="A79">
        <v>369.1</v>
      </c>
      <c r="B79">
        <f t="shared" si="233"/>
        <v>1973</v>
      </c>
      <c r="C79" s="9">
        <v>666011</v>
      </c>
      <c r="AH79" s="1" t="s">
        <v>0</v>
      </c>
      <c r="AJ79" s="1" t="s">
        <v>0</v>
      </c>
      <c r="AK79">
        <f t="shared" si="266"/>
        <v>99.5589595</v>
      </c>
      <c r="AL79" s="1">
        <f t="shared" si="267"/>
        <v>663073.62175554503</v>
      </c>
      <c r="AM79">
        <f t="shared" si="268"/>
        <v>98.669640900000005</v>
      </c>
      <c r="AN79" s="1">
        <f t="shared" si="347"/>
        <v>657150.66205449903</v>
      </c>
      <c r="AO79">
        <f t="shared" si="270"/>
        <v>97.770672099999999</v>
      </c>
      <c r="AP79" s="1">
        <f t="shared" si="271"/>
        <v>651163.43095993099</v>
      </c>
      <c r="AQ79">
        <f t="shared" si="353"/>
        <v>96.861810500000004</v>
      </c>
      <c r="AR79" s="1">
        <f t="shared" si="348"/>
        <v>645110.31272915506</v>
      </c>
      <c r="AS79">
        <f t="shared" si="353"/>
        <v>95.942995800000006</v>
      </c>
      <c r="AT79" s="1">
        <f t="shared" si="349"/>
        <v>638990.90575753804</v>
      </c>
      <c r="AU79">
        <f t="shared" si="354"/>
        <v>95.014602600000003</v>
      </c>
      <c r="AV79" s="1">
        <f t="shared" si="350"/>
        <v>632807.7049222861</v>
      </c>
      <c r="AW79">
        <f t="shared" si="355"/>
        <v>94.076467399999999</v>
      </c>
      <c r="AX79" s="1">
        <f t="shared" si="351"/>
        <v>626559.62129541393</v>
      </c>
      <c r="AY79">
        <f t="shared" si="356"/>
        <v>93.128473299999996</v>
      </c>
      <c r="AZ79" s="1">
        <f t="shared" si="352"/>
        <v>620245.87631006306</v>
      </c>
      <c r="BA79">
        <f t="shared" si="357"/>
        <v>92.171056300000004</v>
      </c>
      <c r="BB79" s="1">
        <f t="shared" si="389"/>
        <v>613869.37377419299</v>
      </c>
      <c r="BC79">
        <f t="shared" si="358"/>
        <v>91.204144200000002</v>
      </c>
      <c r="BD79" s="1">
        <f t="shared" si="390"/>
        <v>607429.63282786193</v>
      </c>
      <c r="BE79">
        <f t="shared" si="359"/>
        <v>90.227566300000007</v>
      </c>
      <c r="BF79" s="1">
        <f t="shared" si="391"/>
        <v>600925.51659029303</v>
      </c>
      <c r="BG79">
        <f t="shared" si="360"/>
        <v>89.241828600000005</v>
      </c>
      <c r="BH79" s="1">
        <f t="shared" si="392"/>
        <v>594360.39507714612</v>
      </c>
      <c r="BI79">
        <f t="shared" si="361"/>
        <v>88.246910200000002</v>
      </c>
      <c r="BJ79" s="1">
        <f t="shared" si="393"/>
        <v>587734.12909212196</v>
      </c>
      <c r="BK79">
        <f t="shared" si="362"/>
        <v>87.2425286</v>
      </c>
      <c r="BL79" s="1">
        <f t="shared" si="394"/>
        <v>581044.83715414593</v>
      </c>
      <c r="BM79">
        <f t="shared" si="363"/>
        <v>86.228948599999995</v>
      </c>
      <c r="BN79" s="1">
        <f t="shared" si="395"/>
        <v>574294.28286034602</v>
      </c>
      <c r="BO79">
        <f t="shared" si="364"/>
        <v>85.205773500000006</v>
      </c>
      <c r="BP79" s="1">
        <f t="shared" si="396"/>
        <v>567479.82414508506</v>
      </c>
      <c r="BQ79">
        <f t="shared" si="365"/>
        <v>84.172101600000005</v>
      </c>
      <c r="BR79" s="1">
        <f t="shared" si="397"/>
        <v>560595.45558717602</v>
      </c>
      <c r="BS79">
        <f t="shared" si="366"/>
        <v>83.127956699999999</v>
      </c>
      <c r="BT79" s="1">
        <f t="shared" si="398"/>
        <v>553641.33569723694</v>
      </c>
      <c r="BU79">
        <f t="shared" si="367"/>
        <v>82.072732799999997</v>
      </c>
      <c r="BV79" s="1">
        <f t="shared" si="399"/>
        <v>546613.42844860803</v>
      </c>
      <c r="BW79">
        <f t="shared" si="368"/>
        <v>81.005191600000003</v>
      </c>
      <c r="BX79" s="1">
        <f t="shared" si="400"/>
        <v>539503.48662707605</v>
      </c>
      <c r="BY79">
        <f t="shared" si="369"/>
        <v>79.925382299999995</v>
      </c>
      <c r="BZ79" s="1">
        <f t="shared" si="401"/>
        <v>532311.83791005297</v>
      </c>
      <c r="CA79">
        <f t="shared" si="370"/>
        <v>78.832689999999999</v>
      </c>
      <c r="CB79" s="1">
        <f t="shared" si="402"/>
        <v>525034.38699589996</v>
      </c>
      <c r="CC79">
        <f t="shared" si="371"/>
        <v>77.725669800000006</v>
      </c>
      <c r="CD79" s="1">
        <f t="shared" si="403"/>
        <v>517661.51069167798</v>
      </c>
      <c r="CE79">
        <f t="shared" si="372"/>
        <v>76.604530199999999</v>
      </c>
      <c r="CF79" s="1">
        <f t="shared" si="404"/>
        <v>510194.59763032198</v>
      </c>
      <c r="CG79">
        <f t="shared" si="373"/>
        <v>75.468735800000005</v>
      </c>
      <c r="CH79" s="1">
        <f t="shared" si="405"/>
        <v>502630.08198893798</v>
      </c>
      <c r="CI79">
        <f t="shared" si="374"/>
        <v>74.316868099999994</v>
      </c>
      <c r="CJ79" s="1">
        <f t="shared" si="406"/>
        <v>494958.51640149095</v>
      </c>
      <c r="CK79">
        <f t="shared" si="375"/>
        <v>73.149243999999996</v>
      </c>
      <c r="CL79" s="1">
        <f t="shared" si="407"/>
        <v>487182.01145683997</v>
      </c>
      <c r="CM79">
        <f t="shared" si="376"/>
        <v>71.965511899999996</v>
      </c>
      <c r="CN79" s="1">
        <f t="shared" si="408"/>
        <v>479298.22546030895</v>
      </c>
      <c r="CO79">
        <f t="shared" si="377"/>
        <v>70.764445600000002</v>
      </c>
      <c r="CP79" s="1">
        <f t="shared" si="409"/>
        <v>471298.99178501597</v>
      </c>
      <c r="CQ79">
        <f t="shared" si="378"/>
        <v>69.546444399999999</v>
      </c>
      <c r="CR79" s="1">
        <f t="shared" si="410"/>
        <v>463186.96981288394</v>
      </c>
      <c r="CS79">
        <f t="shared" si="379"/>
        <v>68.311433699999995</v>
      </c>
      <c r="CT79" s="1">
        <f t="shared" si="411"/>
        <v>454961.66269970703</v>
      </c>
      <c r="CU79">
        <f t="shared" si="380"/>
        <v>67.058434000000005</v>
      </c>
      <c r="CV79" s="1">
        <f t="shared" si="412"/>
        <v>446616.54686773999</v>
      </c>
      <c r="CW79">
        <f t="shared" si="381"/>
        <v>65.787980500000003</v>
      </c>
      <c r="CX79" s="1">
        <f t="shared" si="413"/>
        <v>438155.18680785497</v>
      </c>
      <c r="CY79">
        <f t="shared" si="382"/>
        <v>64.500305100000006</v>
      </c>
      <c r="CZ79" s="1">
        <f t="shared" si="414"/>
        <v>429579.12699956103</v>
      </c>
      <c r="DA79">
        <f t="shared" si="383"/>
        <v>63.194755299999997</v>
      </c>
      <c r="DB79" s="1">
        <f t="shared" si="415"/>
        <v>420884.02172108297</v>
      </c>
      <c r="DC79">
        <f t="shared" si="384"/>
        <v>61.871990199999999</v>
      </c>
      <c r="DD79" s="1">
        <f t="shared" si="416"/>
        <v>412074.26065092196</v>
      </c>
      <c r="DE79">
        <f t="shared" si="385"/>
        <v>60.5325828</v>
      </c>
      <c r="DF79" s="1">
        <f t="shared" si="417"/>
        <v>403153.66003210796</v>
      </c>
      <c r="DG79">
        <f t="shared" si="386"/>
        <v>59.176278600000003</v>
      </c>
      <c r="DH79" s="1">
        <f t="shared" si="418"/>
        <v>394120.52486664598</v>
      </c>
      <c r="DI79">
        <f t="shared" si="387"/>
        <v>57.803850699999998</v>
      </c>
      <c r="DJ79" s="1">
        <f t="shared" si="419"/>
        <v>384980.00408557698</v>
      </c>
      <c r="DK79">
        <f>'% Surv'!D42</f>
        <v>56.416204200000003</v>
      </c>
      <c r="DL79" s="1">
        <f t="shared" si="420"/>
        <v>375738.12575446203</v>
      </c>
      <c r="DM79">
        <f>'% Surv'!D43</f>
        <v>55.013514200000003</v>
      </c>
      <c r="DN79" s="1">
        <f t="shared" si="421"/>
        <v>366396.05605856201</v>
      </c>
      <c r="DO79" s="4">
        <f t="shared" si="346"/>
        <v>53.596708100000001</v>
      </c>
      <c r="DP79" s="1">
        <f t="shared" si="422"/>
        <v>356959.97158389096</v>
      </c>
      <c r="DQ79">
        <f t="shared" si="388"/>
        <v>42</v>
      </c>
    </row>
    <row r="80" spans="1:121" ht="15" x14ac:dyDescent="0.25">
      <c r="A80">
        <v>369.1</v>
      </c>
      <c r="B80">
        <f t="shared" si="233"/>
        <v>1974</v>
      </c>
      <c r="C80" s="9">
        <v>710618</v>
      </c>
      <c r="AH80" s="1"/>
      <c r="AJ80" s="1"/>
      <c r="AK80" t="str">
        <f>AN81</f>
        <v xml:space="preserve"> </v>
      </c>
      <c r="AM80">
        <f t="shared" si="268"/>
        <v>99.5589595</v>
      </c>
      <c r="AN80" s="1">
        <f t="shared" si="347"/>
        <v>707483.88681971002</v>
      </c>
      <c r="AO80">
        <f t="shared" si="270"/>
        <v>98.669640900000005</v>
      </c>
      <c r="AP80" s="1">
        <f t="shared" si="271"/>
        <v>701164.2287707621</v>
      </c>
      <c r="AQ80">
        <f t="shared" si="353"/>
        <v>97.770672099999999</v>
      </c>
      <c r="AR80" s="1">
        <f t="shared" si="348"/>
        <v>694775.99466357799</v>
      </c>
      <c r="AS80">
        <f t="shared" si="353"/>
        <v>96.861810500000004</v>
      </c>
      <c r="AT80" s="1">
        <f t="shared" si="349"/>
        <v>688317.4605388901</v>
      </c>
      <c r="AU80">
        <f t="shared" si="354"/>
        <v>95.942995800000006</v>
      </c>
      <c r="AV80" s="1">
        <f t="shared" si="350"/>
        <v>681788.1978940441</v>
      </c>
      <c r="AW80">
        <f t="shared" si="355"/>
        <v>95.014602600000003</v>
      </c>
      <c r="AX80" s="1">
        <f t="shared" si="351"/>
        <v>675190.86870406801</v>
      </c>
      <c r="AY80">
        <f t="shared" si="356"/>
        <v>94.076467399999999</v>
      </c>
      <c r="AZ80" s="1">
        <f t="shared" si="352"/>
        <v>668524.31110853201</v>
      </c>
      <c r="BA80">
        <f t="shared" si="357"/>
        <v>93.128473299999996</v>
      </c>
      <c r="BB80" s="1">
        <f t="shared" si="389"/>
        <v>661787.69439499406</v>
      </c>
      <c r="BC80">
        <f t="shared" si="358"/>
        <v>92.171056300000004</v>
      </c>
      <c r="BD80" s="1">
        <f t="shared" si="390"/>
        <v>654984.11685793404</v>
      </c>
      <c r="BE80">
        <f t="shared" si="359"/>
        <v>91.204144200000002</v>
      </c>
      <c r="BF80" s="1">
        <f t="shared" si="391"/>
        <v>648113.06543115596</v>
      </c>
      <c r="BG80">
        <f t="shared" si="360"/>
        <v>90.227566300000007</v>
      </c>
      <c r="BH80" s="1">
        <f t="shared" si="392"/>
        <v>641173.32708973403</v>
      </c>
      <c r="BI80">
        <f t="shared" si="361"/>
        <v>89.241828600000005</v>
      </c>
      <c r="BJ80" s="1">
        <f t="shared" si="393"/>
        <v>634168.49756074802</v>
      </c>
      <c r="BK80">
        <f t="shared" si="362"/>
        <v>88.246910200000002</v>
      </c>
      <c r="BL80" s="1">
        <f t="shared" si="394"/>
        <v>627098.42832503607</v>
      </c>
      <c r="BM80">
        <f t="shared" si="363"/>
        <v>87.2425286</v>
      </c>
      <c r="BN80" s="1">
        <f t="shared" si="395"/>
        <v>619961.111886748</v>
      </c>
      <c r="BO80">
        <f t="shared" si="364"/>
        <v>86.228948599999995</v>
      </c>
      <c r="BP80" s="1">
        <f t="shared" si="396"/>
        <v>612758.42996234796</v>
      </c>
      <c r="BQ80">
        <f t="shared" si="365"/>
        <v>85.205773500000006</v>
      </c>
      <c r="BR80" s="1">
        <f t="shared" si="397"/>
        <v>605487.56353023008</v>
      </c>
      <c r="BS80">
        <f t="shared" si="366"/>
        <v>84.172101600000005</v>
      </c>
      <c r="BT80" s="1">
        <f t="shared" si="398"/>
        <v>598142.10494788806</v>
      </c>
      <c r="BU80">
        <f t="shared" si="367"/>
        <v>83.127956699999999</v>
      </c>
      <c r="BV80" s="1">
        <f t="shared" si="399"/>
        <v>590722.22334240598</v>
      </c>
      <c r="BW80">
        <f t="shared" si="368"/>
        <v>82.072732799999997</v>
      </c>
      <c r="BX80" s="1">
        <f t="shared" si="400"/>
        <v>583223.61236870405</v>
      </c>
      <c r="BY80">
        <f t="shared" si="369"/>
        <v>81.005191600000003</v>
      </c>
      <c r="BZ80" s="1">
        <f t="shared" si="401"/>
        <v>575637.47244408797</v>
      </c>
      <c r="CA80">
        <f t="shared" si="370"/>
        <v>79.925382299999995</v>
      </c>
      <c r="CB80" s="1">
        <f t="shared" si="402"/>
        <v>567964.15319261397</v>
      </c>
      <c r="CC80">
        <f t="shared" si="371"/>
        <v>78.832689999999999</v>
      </c>
      <c r="CD80" s="1">
        <f t="shared" si="403"/>
        <v>560199.28502419998</v>
      </c>
      <c r="CE80">
        <f t="shared" si="372"/>
        <v>77.725669800000006</v>
      </c>
      <c r="CF80" s="1">
        <f t="shared" si="404"/>
        <v>552332.60021936405</v>
      </c>
      <c r="CG80">
        <f t="shared" si="373"/>
        <v>76.604530199999999</v>
      </c>
      <c r="CH80" s="1">
        <f t="shared" si="405"/>
        <v>544365.58041663608</v>
      </c>
      <c r="CI80">
        <f t="shared" si="374"/>
        <v>75.468735800000005</v>
      </c>
      <c r="CJ80" s="1">
        <f t="shared" si="406"/>
        <v>536294.42096724408</v>
      </c>
      <c r="CK80">
        <f t="shared" si="375"/>
        <v>74.316868099999994</v>
      </c>
      <c r="CL80" s="1">
        <f t="shared" si="407"/>
        <v>528109.04175485799</v>
      </c>
      <c r="CM80">
        <f t="shared" si="376"/>
        <v>73.149243999999996</v>
      </c>
      <c r="CN80" s="1">
        <f t="shared" si="408"/>
        <v>519811.69472792</v>
      </c>
      <c r="CO80">
        <f t="shared" si="377"/>
        <v>71.965511899999996</v>
      </c>
      <c r="CP80" s="1">
        <f t="shared" si="409"/>
        <v>511399.88135354198</v>
      </c>
      <c r="CQ80">
        <f t="shared" si="378"/>
        <v>70.764445600000002</v>
      </c>
      <c r="CR80" s="1">
        <f t="shared" si="410"/>
        <v>502864.88803380803</v>
      </c>
      <c r="CS80">
        <f t="shared" si="379"/>
        <v>69.546444399999999</v>
      </c>
      <c r="CT80" s="1">
        <f t="shared" si="411"/>
        <v>494209.55226639198</v>
      </c>
      <c r="CU80">
        <f t="shared" si="380"/>
        <v>68.311433699999995</v>
      </c>
      <c r="CV80" s="1">
        <f t="shared" si="412"/>
        <v>485433.34393026598</v>
      </c>
      <c r="CW80">
        <f t="shared" si="381"/>
        <v>67.058434000000005</v>
      </c>
      <c r="CX80" s="1">
        <f t="shared" si="413"/>
        <v>476529.30252212001</v>
      </c>
      <c r="CY80">
        <f t="shared" si="382"/>
        <v>65.787980500000003</v>
      </c>
      <c r="CZ80" s="1">
        <f t="shared" si="414"/>
        <v>467501.23126949003</v>
      </c>
      <c r="DA80">
        <f t="shared" si="383"/>
        <v>64.500305100000006</v>
      </c>
      <c r="DB80" s="1">
        <f t="shared" si="415"/>
        <v>458350.77809551806</v>
      </c>
      <c r="DC80">
        <f t="shared" si="384"/>
        <v>63.194755299999997</v>
      </c>
      <c r="DD80" s="1">
        <f t="shared" si="416"/>
        <v>449073.30621775397</v>
      </c>
      <c r="DE80">
        <f t="shared" si="385"/>
        <v>61.871990199999999</v>
      </c>
      <c r="DF80" s="1">
        <f t="shared" si="417"/>
        <v>439673.49931943603</v>
      </c>
      <c r="DG80">
        <f t="shared" si="386"/>
        <v>60.5325828</v>
      </c>
      <c r="DH80" s="1">
        <f t="shared" si="418"/>
        <v>430155.429241704</v>
      </c>
      <c r="DI80">
        <f t="shared" si="387"/>
        <v>59.176278600000003</v>
      </c>
      <c r="DJ80" s="1">
        <f t="shared" si="419"/>
        <v>420517.28746174806</v>
      </c>
      <c r="DK80">
        <f>'% Surv'!D41</f>
        <v>57.803850699999998</v>
      </c>
      <c r="DL80" s="1">
        <f t="shared" si="420"/>
        <v>410764.56776732602</v>
      </c>
      <c r="DM80">
        <f>'% Surv'!D42</f>
        <v>56.416204200000003</v>
      </c>
      <c r="DN80" s="1">
        <f t="shared" si="421"/>
        <v>400903.70196195605</v>
      </c>
      <c r="DO80" s="4">
        <f t="shared" si="346"/>
        <v>55.013514200000003</v>
      </c>
      <c r="DP80" s="1">
        <f t="shared" si="422"/>
        <v>390935.93433775601</v>
      </c>
      <c r="DQ80">
        <f t="shared" si="388"/>
        <v>41</v>
      </c>
    </row>
    <row r="81" spans="1:121" ht="15" x14ac:dyDescent="0.25">
      <c r="A81">
        <v>369.1</v>
      </c>
      <c r="B81">
        <f t="shared" si="233"/>
        <v>1975</v>
      </c>
      <c r="C81" s="9">
        <v>549003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99.5589595</v>
      </c>
      <c r="AP81" s="1">
        <f t="shared" si="271"/>
        <v>546581.67442378495</v>
      </c>
      <c r="AQ81">
        <f t="shared" si="353"/>
        <v>98.669640900000005</v>
      </c>
      <c r="AR81" s="1">
        <f t="shared" si="348"/>
        <v>541699.28863022698</v>
      </c>
      <c r="AS81">
        <f t="shared" si="353"/>
        <v>97.770672099999999</v>
      </c>
      <c r="AT81" s="1">
        <f t="shared" si="349"/>
        <v>536763.92294916301</v>
      </c>
      <c r="AU81">
        <f t="shared" si="354"/>
        <v>96.861810500000004</v>
      </c>
      <c r="AV81" s="1">
        <f t="shared" si="350"/>
        <v>531774.24549931509</v>
      </c>
      <c r="AW81">
        <f t="shared" si="355"/>
        <v>95.942995800000006</v>
      </c>
      <c r="AX81" s="1">
        <f t="shared" si="351"/>
        <v>526729.92523187411</v>
      </c>
      <c r="AY81">
        <f t="shared" si="356"/>
        <v>95.014602600000003</v>
      </c>
      <c r="AZ81" s="1">
        <f t="shared" si="352"/>
        <v>521633.01871207805</v>
      </c>
      <c r="BA81">
        <f t="shared" si="357"/>
        <v>94.076467399999999</v>
      </c>
      <c r="BB81" s="1">
        <f t="shared" si="389"/>
        <v>516482.62832002202</v>
      </c>
      <c r="BC81">
        <f t="shared" si="358"/>
        <v>93.128473299999996</v>
      </c>
      <c r="BD81" s="1">
        <f t="shared" si="390"/>
        <v>511278.112271199</v>
      </c>
      <c r="BE81">
        <f t="shared" si="359"/>
        <v>92.171056300000004</v>
      </c>
      <c r="BF81" s="1">
        <f t="shared" si="391"/>
        <v>506021.86421868904</v>
      </c>
      <c r="BG81">
        <f t="shared" si="360"/>
        <v>91.204144200000002</v>
      </c>
      <c r="BH81" s="1">
        <f t="shared" si="392"/>
        <v>500713.48778232606</v>
      </c>
      <c r="BI81">
        <f t="shared" si="361"/>
        <v>90.227566300000007</v>
      </c>
      <c r="BJ81" s="1">
        <f t="shared" si="393"/>
        <v>495352.04581398907</v>
      </c>
      <c r="BK81">
        <f t="shared" si="362"/>
        <v>89.241828600000005</v>
      </c>
      <c r="BL81" s="1">
        <f t="shared" si="394"/>
        <v>489940.31626885803</v>
      </c>
      <c r="BM81">
        <f t="shared" si="363"/>
        <v>88.246910200000002</v>
      </c>
      <c r="BN81" s="1">
        <f t="shared" si="395"/>
        <v>484478.184405306</v>
      </c>
      <c r="BO81">
        <f t="shared" si="364"/>
        <v>87.2425286</v>
      </c>
      <c r="BP81" s="1">
        <f t="shared" si="396"/>
        <v>478964.09928985796</v>
      </c>
      <c r="BQ81">
        <f t="shared" si="365"/>
        <v>86.228948599999995</v>
      </c>
      <c r="BR81" s="1">
        <f t="shared" si="397"/>
        <v>473399.51468245796</v>
      </c>
      <c r="BS81">
        <f t="shared" si="366"/>
        <v>85.205773500000006</v>
      </c>
      <c r="BT81" s="1">
        <f t="shared" si="398"/>
        <v>467782.25268820504</v>
      </c>
      <c r="BU81">
        <f t="shared" si="367"/>
        <v>84.172101600000005</v>
      </c>
      <c r="BV81" s="1">
        <f t="shared" si="399"/>
        <v>462107.36294704804</v>
      </c>
      <c r="BW81">
        <f t="shared" si="368"/>
        <v>83.127956699999999</v>
      </c>
      <c r="BX81" s="1">
        <f t="shared" si="400"/>
        <v>456374.97612170101</v>
      </c>
      <c r="BY81">
        <f t="shared" si="369"/>
        <v>82.072732799999997</v>
      </c>
      <c r="BZ81" s="1">
        <f t="shared" si="401"/>
        <v>450581.76525398396</v>
      </c>
      <c r="CA81">
        <f t="shared" si="370"/>
        <v>81.005191600000003</v>
      </c>
      <c r="CB81" s="1">
        <f t="shared" si="402"/>
        <v>444720.932039748</v>
      </c>
      <c r="CC81">
        <f t="shared" si="371"/>
        <v>79.925382299999995</v>
      </c>
      <c r="CD81" s="1">
        <f t="shared" si="403"/>
        <v>438792.74658846902</v>
      </c>
      <c r="CE81">
        <f t="shared" si="372"/>
        <v>78.832689999999999</v>
      </c>
      <c r="CF81" s="1">
        <f t="shared" si="404"/>
        <v>432793.83308069996</v>
      </c>
      <c r="CG81">
        <f t="shared" si="373"/>
        <v>77.725669800000006</v>
      </c>
      <c r="CH81" s="1">
        <f t="shared" si="405"/>
        <v>426716.25897209405</v>
      </c>
      <c r="CI81">
        <f t="shared" si="374"/>
        <v>76.604530199999999</v>
      </c>
      <c r="CJ81" s="1">
        <f t="shared" si="406"/>
        <v>420561.16893390595</v>
      </c>
      <c r="CK81">
        <f t="shared" si="375"/>
        <v>75.468735800000005</v>
      </c>
      <c r="CL81" s="1">
        <f t="shared" si="407"/>
        <v>414325.62360407406</v>
      </c>
      <c r="CM81">
        <f t="shared" si="376"/>
        <v>74.316868099999994</v>
      </c>
      <c r="CN81" s="1">
        <f t="shared" si="408"/>
        <v>408001.83537504292</v>
      </c>
      <c r="CO81">
        <f t="shared" si="377"/>
        <v>73.149243999999996</v>
      </c>
      <c r="CP81" s="1">
        <f t="shared" si="409"/>
        <v>401591.54403731995</v>
      </c>
      <c r="CQ81">
        <f t="shared" si="378"/>
        <v>71.965511899999996</v>
      </c>
      <c r="CR81" s="1">
        <f t="shared" si="410"/>
        <v>395092.81929635699</v>
      </c>
      <c r="CS81">
        <f t="shared" si="379"/>
        <v>70.764445600000002</v>
      </c>
      <c r="CT81" s="1">
        <f t="shared" si="411"/>
        <v>388498.92927736806</v>
      </c>
      <c r="CU81">
        <f t="shared" si="380"/>
        <v>69.546444399999999</v>
      </c>
      <c r="CV81" s="1">
        <f t="shared" si="412"/>
        <v>381812.06614933198</v>
      </c>
      <c r="CW81">
        <f t="shared" si="381"/>
        <v>68.311433699999995</v>
      </c>
      <c r="CX81" s="1">
        <f t="shared" si="413"/>
        <v>375031.82035601093</v>
      </c>
      <c r="CY81">
        <f t="shared" si="382"/>
        <v>67.058434000000005</v>
      </c>
      <c r="CZ81" s="1">
        <f t="shared" si="414"/>
        <v>368152.81441302004</v>
      </c>
      <c r="DA81">
        <f t="shared" si="383"/>
        <v>65.787980500000003</v>
      </c>
      <c r="DB81" s="1">
        <f t="shared" si="415"/>
        <v>361177.98658441496</v>
      </c>
      <c r="DC81">
        <f t="shared" si="384"/>
        <v>64.500305100000006</v>
      </c>
      <c r="DD81" s="1">
        <f t="shared" si="416"/>
        <v>354108.61000815302</v>
      </c>
      <c r="DE81">
        <f t="shared" si="385"/>
        <v>63.194755299999997</v>
      </c>
      <c r="DF81" s="1">
        <f t="shared" si="417"/>
        <v>346941.10243965901</v>
      </c>
      <c r="DG81">
        <f t="shared" si="386"/>
        <v>61.871990199999999</v>
      </c>
      <c r="DH81" s="1">
        <f t="shared" si="418"/>
        <v>339679.08235770598</v>
      </c>
      <c r="DI81">
        <f t="shared" si="387"/>
        <v>60.5325828</v>
      </c>
      <c r="DJ81" s="1">
        <f t="shared" si="419"/>
        <v>332325.69554948399</v>
      </c>
      <c r="DK81">
        <f>'% Surv'!D40</f>
        <v>59.176278600000003</v>
      </c>
      <c r="DL81" s="1">
        <f t="shared" si="420"/>
        <v>324879.54480235802</v>
      </c>
      <c r="DM81">
        <f>'% Surv'!D41</f>
        <v>57.803850699999998</v>
      </c>
      <c r="DN81" s="1">
        <f t="shared" si="421"/>
        <v>317344.87445852096</v>
      </c>
      <c r="DO81" s="4">
        <f t="shared" si="346"/>
        <v>56.416204200000003</v>
      </c>
      <c r="DP81" s="1">
        <f t="shared" si="422"/>
        <v>309726.65354412602</v>
      </c>
      <c r="DQ81">
        <f t="shared" si="388"/>
        <v>40</v>
      </c>
    </row>
    <row r="82" spans="1:121" ht="15" x14ac:dyDescent="0.25">
      <c r="A82">
        <v>369.1</v>
      </c>
      <c r="B82">
        <f t="shared" si="233"/>
        <v>1976</v>
      </c>
      <c r="C82" s="9">
        <v>19844</v>
      </c>
      <c r="AH82" s="1"/>
      <c r="AJ82" s="1"/>
      <c r="AM82" t="s">
        <v>0</v>
      </c>
      <c r="AN82" s="1" t="s">
        <v>0</v>
      </c>
      <c r="AQ82">
        <f t="shared" si="353"/>
        <v>99.5589595</v>
      </c>
      <c r="AR82" s="1">
        <f t="shared" si="348"/>
        <v>19756.479923179999</v>
      </c>
      <c r="AS82">
        <f t="shared" si="353"/>
        <v>98.669640900000005</v>
      </c>
      <c r="AT82" s="1">
        <f t="shared" si="349"/>
        <v>19580.003540196001</v>
      </c>
      <c r="AU82">
        <f t="shared" si="354"/>
        <v>97.770672099999999</v>
      </c>
      <c r="AV82" s="1">
        <f t="shared" si="350"/>
        <v>19401.612171524001</v>
      </c>
      <c r="AW82">
        <f t="shared" si="355"/>
        <v>96.861810500000004</v>
      </c>
      <c r="AX82" s="1">
        <f t="shared" si="351"/>
        <v>19221.25767562</v>
      </c>
      <c r="AY82">
        <f t="shared" si="356"/>
        <v>95.942995800000006</v>
      </c>
      <c r="AZ82" s="1">
        <f t="shared" si="352"/>
        <v>19038.928086552001</v>
      </c>
      <c r="BA82">
        <f t="shared" si="357"/>
        <v>95.014602600000003</v>
      </c>
      <c r="BB82" s="1">
        <f t="shared" si="389"/>
        <v>18854.697739944</v>
      </c>
      <c r="BC82">
        <f t="shared" si="358"/>
        <v>94.076467399999999</v>
      </c>
      <c r="BD82" s="1">
        <f t="shared" si="390"/>
        <v>18668.534190856</v>
      </c>
      <c r="BE82">
        <f t="shared" si="359"/>
        <v>93.128473299999996</v>
      </c>
      <c r="BF82" s="1">
        <f t="shared" si="391"/>
        <v>18480.414241652001</v>
      </c>
      <c r="BG82">
        <f t="shared" si="360"/>
        <v>92.171056300000004</v>
      </c>
      <c r="BH82" s="1">
        <f t="shared" si="392"/>
        <v>18290.424412172</v>
      </c>
      <c r="BI82">
        <f t="shared" si="361"/>
        <v>91.204144200000002</v>
      </c>
      <c r="BJ82" s="1">
        <f t="shared" si="393"/>
        <v>18098.550375048002</v>
      </c>
      <c r="BK82">
        <f t="shared" si="362"/>
        <v>90.227566300000007</v>
      </c>
      <c r="BL82" s="1">
        <f t="shared" si="394"/>
        <v>17904.758256572</v>
      </c>
      <c r="BM82">
        <f t="shared" si="363"/>
        <v>89.241828600000005</v>
      </c>
      <c r="BN82" s="1">
        <f t="shared" si="395"/>
        <v>17709.148467384002</v>
      </c>
      <c r="BO82">
        <f t="shared" si="364"/>
        <v>88.246910200000002</v>
      </c>
      <c r="BP82" s="1">
        <f t="shared" si="396"/>
        <v>17511.716860088</v>
      </c>
      <c r="BQ82">
        <f t="shared" si="365"/>
        <v>87.2425286</v>
      </c>
      <c r="BR82" s="1">
        <f t="shared" si="397"/>
        <v>17312.407375384002</v>
      </c>
      <c r="BS82">
        <f t="shared" si="366"/>
        <v>86.228948599999995</v>
      </c>
      <c r="BT82" s="1">
        <f t="shared" si="398"/>
        <v>17111.272560183999</v>
      </c>
      <c r="BU82">
        <f t="shared" si="367"/>
        <v>85.205773500000006</v>
      </c>
      <c r="BV82" s="1">
        <f t="shared" si="399"/>
        <v>16908.23369334</v>
      </c>
      <c r="BW82">
        <f t="shared" si="368"/>
        <v>84.172101600000005</v>
      </c>
      <c r="BX82" s="1">
        <f t="shared" si="400"/>
        <v>16703.111841504</v>
      </c>
      <c r="BY82">
        <f t="shared" si="369"/>
        <v>83.127956699999999</v>
      </c>
      <c r="BZ82" s="1">
        <f t="shared" si="401"/>
        <v>16495.911727547998</v>
      </c>
      <c r="CA82">
        <f t="shared" si="370"/>
        <v>82.072732799999997</v>
      </c>
      <c r="CB82" s="1">
        <f t="shared" si="402"/>
        <v>16286.513096831999</v>
      </c>
      <c r="CC82">
        <f t="shared" si="371"/>
        <v>81.005191600000003</v>
      </c>
      <c r="CD82" s="1">
        <f t="shared" si="403"/>
        <v>16074.670221104001</v>
      </c>
      <c r="CE82">
        <f t="shared" si="372"/>
        <v>79.925382299999995</v>
      </c>
      <c r="CF82" s="1">
        <f t="shared" si="404"/>
        <v>15860.392863611998</v>
      </c>
      <c r="CG82">
        <f t="shared" si="373"/>
        <v>78.832689999999999</v>
      </c>
      <c r="CH82" s="1">
        <f t="shared" si="405"/>
        <v>15643.559003600001</v>
      </c>
      <c r="CI82">
        <f t="shared" si="374"/>
        <v>77.725669800000006</v>
      </c>
      <c r="CJ82" s="1">
        <f t="shared" si="406"/>
        <v>15423.881915112001</v>
      </c>
      <c r="CK82">
        <f t="shared" si="375"/>
        <v>76.604530199999999</v>
      </c>
      <c r="CL82" s="1">
        <f t="shared" si="407"/>
        <v>15201.402972888</v>
      </c>
      <c r="CM82">
        <f t="shared" si="376"/>
        <v>75.468735800000005</v>
      </c>
      <c r="CN82" s="1">
        <f t="shared" si="408"/>
        <v>14976.015932152</v>
      </c>
      <c r="CO82">
        <f t="shared" si="377"/>
        <v>74.316868099999994</v>
      </c>
      <c r="CP82" s="1">
        <f t="shared" si="409"/>
        <v>14747.439305763999</v>
      </c>
      <c r="CQ82">
        <f t="shared" si="378"/>
        <v>73.149243999999996</v>
      </c>
      <c r="CR82" s="1">
        <f t="shared" si="410"/>
        <v>14515.735979359999</v>
      </c>
      <c r="CS82">
        <f t="shared" si="379"/>
        <v>71.965511899999996</v>
      </c>
      <c r="CT82" s="1">
        <f t="shared" si="411"/>
        <v>14280.836181436</v>
      </c>
      <c r="CU82">
        <f t="shared" si="380"/>
        <v>70.764445600000002</v>
      </c>
      <c r="CV82" s="1">
        <f t="shared" si="412"/>
        <v>14042.496584864</v>
      </c>
      <c r="CW82">
        <f t="shared" si="381"/>
        <v>69.546444399999999</v>
      </c>
      <c r="CX82" s="1">
        <f t="shared" si="413"/>
        <v>13800.796426736</v>
      </c>
      <c r="CY82">
        <f t="shared" si="382"/>
        <v>68.311433699999995</v>
      </c>
      <c r="CZ82" s="1">
        <f t="shared" si="414"/>
        <v>13555.720903427999</v>
      </c>
      <c r="DA82">
        <f t="shared" si="383"/>
        <v>67.058434000000005</v>
      </c>
      <c r="DB82" s="1">
        <f t="shared" si="415"/>
        <v>13307.075642960002</v>
      </c>
      <c r="DC82">
        <f t="shared" si="384"/>
        <v>65.787980500000003</v>
      </c>
      <c r="DD82" s="1">
        <f t="shared" si="416"/>
        <v>13054.966850420002</v>
      </c>
      <c r="DE82">
        <f t="shared" si="385"/>
        <v>64.500305100000006</v>
      </c>
      <c r="DF82" s="1">
        <f t="shared" si="417"/>
        <v>12799.440544044</v>
      </c>
      <c r="DG82">
        <f t="shared" si="386"/>
        <v>63.194755299999997</v>
      </c>
      <c r="DH82" s="1">
        <f t="shared" si="418"/>
        <v>12540.367241731998</v>
      </c>
      <c r="DI82">
        <f t="shared" si="387"/>
        <v>61.871990199999999</v>
      </c>
      <c r="DJ82" s="1">
        <f t="shared" si="419"/>
        <v>12277.877735287999</v>
      </c>
      <c r="DK82">
        <f>'% Surv'!D39</f>
        <v>60.5325828</v>
      </c>
      <c r="DL82" s="1">
        <f t="shared" si="420"/>
        <v>12012.085730832001</v>
      </c>
      <c r="DM82">
        <f>'% Surv'!D40</f>
        <v>59.176278600000003</v>
      </c>
      <c r="DN82" s="1">
        <f t="shared" si="421"/>
        <v>11742.940725384</v>
      </c>
      <c r="DO82" s="4">
        <f t="shared" si="346"/>
        <v>57.803850699999998</v>
      </c>
      <c r="DP82" s="1">
        <f t="shared" si="422"/>
        <v>11470.596132908</v>
      </c>
      <c r="DQ82">
        <f t="shared" si="388"/>
        <v>39</v>
      </c>
    </row>
    <row r="83" spans="1:121" ht="15" x14ac:dyDescent="0.25">
      <c r="A83">
        <v>369.1</v>
      </c>
      <c r="B83">
        <f t="shared" si="233"/>
        <v>1977</v>
      </c>
      <c r="C83" s="9">
        <v>711484</v>
      </c>
      <c r="AH83" s="1"/>
      <c r="AJ83" s="1"/>
      <c r="AM83" t="s">
        <v>0</v>
      </c>
      <c r="AS83">
        <f t="shared" si="353"/>
        <v>99.5589595</v>
      </c>
      <c r="AT83" s="1">
        <f>+AS83*$C83/100</f>
        <v>708346.06740897999</v>
      </c>
      <c r="AU83">
        <f t="shared" si="354"/>
        <v>98.669640900000005</v>
      </c>
      <c r="AV83" s="1">
        <f t="shared" si="350"/>
        <v>702018.70786095608</v>
      </c>
      <c r="AW83">
        <f t="shared" si="355"/>
        <v>97.770672099999999</v>
      </c>
      <c r="AX83" s="1">
        <f>+AW83*$C83/100</f>
        <v>695622.68868396396</v>
      </c>
      <c r="AY83">
        <f t="shared" si="356"/>
        <v>96.861810500000004</v>
      </c>
      <c r="AZ83" s="1">
        <f>+AY83*$C83/100</f>
        <v>689156.28381782013</v>
      </c>
      <c r="BA83">
        <f t="shared" si="357"/>
        <v>95.942995800000006</v>
      </c>
      <c r="BB83" s="1">
        <f t="shared" si="389"/>
        <v>682619.06423767214</v>
      </c>
      <c r="BC83">
        <f t="shared" si="358"/>
        <v>95.014602600000003</v>
      </c>
      <c r="BD83" s="1">
        <f t="shared" si="390"/>
        <v>676013.69516258407</v>
      </c>
      <c r="BE83">
        <f t="shared" si="359"/>
        <v>94.076467399999999</v>
      </c>
      <c r="BF83" s="1">
        <f t="shared" si="391"/>
        <v>669339.01331621606</v>
      </c>
      <c r="BG83">
        <f t="shared" si="360"/>
        <v>93.128473299999996</v>
      </c>
      <c r="BH83" s="1">
        <f t="shared" si="392"/>
        <v>662594.18697377201</v>
      </c>
      <c r="BI83">
        <f t="shared" si="361"/>
        <v>92.171056300000004</v>
      </c>
      <c r="BJ83" s="1">
        <f t="shared" si="393"/>
        <v>655782.31820549211</v>
      </c>
      <c r="BK83">
        <f t="shared" si="362"/>
        <v>91.204144200000002</v>
      </c>
      <c r="BL83" s="1">
        <f t="shared" si="394"/>
        <v>648902.89331992797</v>
      </c>
      <c r="BM83">
        <f t="shared" si="363"/>
        <v>90.227566300000007</v>
      </c>
      <c r="BN83" s="1">
        <f t="shared" si="395"/>
        <v>641954.69781389204</v>
      </c>
      <c r="BO83">
        <f t="shared" si="364"/>
        <v>89.241828600000005</v>
      </c>
      <c r="BP83" s="1">
        <f t="shared" si="396"/>
        <v>634941.331796424</v>
      </c>
      <c r="BQ83">
        <f t="shared" si="365"/>
        <v>88.246910200000002</v>
      </c>
      <c r="BR83" s="1">
        <f t="shared" si="397"/>
        <v>627862.64656736795</v>
      </c>
      <c r="BS83">
        <f t="shared" si="366"/>
        <v>87.2425286</v>
      </c>
      <c r="BT83" s="1">
        <f t="shared" si="398"/>
        <v>620716.63218442397</v>
      </c>
      <c r="BU83">
        <f t="shared" si="367"/>
        <v>86.228948599999995</v>
      </c>
      <c r="BV83" s="1">
        <f t="shared" si="399"/>
        <v>613505.17265722388</v>
      </c>
      <c r="BW83">
        <f t="shared" si="368"/>
        <v>85.205773500000006</v>
      </c>
      <c r="BX83" s="1">
        <f t="shared" si="400"/>
        <v>606225.44552874006</v>
      </c>
      <c r="BY83">
        <f t="shared" si="369"/>
        <v>84.172101600000005</v>
      </c>
      <c r="BZ83" s="1">
        <f t="shared" si="401"/>
        <v>598871.03534774401</v>
      </c>
      <c r="CA83">
        <f t="shared" si="370"/>
        <v>83.127956699999999</v>
      </c>
      <c r="CB83" s="1">
        <f t="shared" si="402"/>
        <v>591442.111447428</v>
      </c>
      <c r="CC83">
        <f t="shared" si="371"/>
        <v>82.072732799999997</v>
      </c>
      <c r="CD83" s="1">
        <f t="shared" si="403"/>
        <v>583934.36223475193</v>
      </c>
      <c r="CE83">
        <f t="shared" si="372"/>
        <v>81.005191600000003</v>
      </c>
      <c r="CF83" s="1">
        <f t="shared" si="404"/>
        <v>576338.977403344</v>
      </c>
      <c r="CG83">
        <f t="shared" si="373"/>
        <v>79.925382299999995</v>
      </c>
      <c r="CH83" s="1">
        <f t="shared" si="405"/>
        <v>568656.30700333195</v>
      </c>
      <c r="CI83">
        <f t="shared" si="374"/>
        <v>78.832689999999999</v>
      </c>
      <c r="CJ83" s="1">
        <f t="shared" si="406"/>
        <v>560881.9761196</v>
      </c>
      <c r="CK83">
        <f t="shared" si="375"/>
        <v>77.725669800000006</v>
      </c>
      <c r="CL83" s="1">
        <f t="shared" si="407"/>
        <v>553005.70451983204</v>
      </c>
      <c r="CM83">
        <f t="shared" si="376"/>
        <v>76.604530199999999</v>
      </c>
      <c r="CN83" s="1">
        <f t="shared" si="408"/>
        <v>545028.97564816801</v>
      </c>
      <c r="CO83">
        <f t="shared" si="377"/>
        <v>75.468735800000005</v>
      </c>
      <c r="CP83" s="1">
        <f t="shared" si="409"/>
        <v>536947.98021927197</v>
      </c>
      <c r="CQ83">
        <f t="shared" si="378"/>
        <v>74.316868099999994</v>
      </c>
      <c r="CR83" s="1">
        <f t="shared" si="410"/>
        <v>528752.6258326039</v>
      </c>
      <c r="CS83">
        <f t="shared" si="379"/>
        <v>73.149243999999996</v>
      </c>
      <c r="CT83" s="1">
        <f t="shared" si="411"/>
        <v>520445.16718095995</v>
      </c>
      <c r="CU83">
        <f t="shared" si="380"/>
        <v>71.965511899999996</v>
      </c>
      <c r="CV83" s="1">
        <f t="shared" si="412"/>
        <v>512023.10268659599</v>
      </c>
      <c r="CW83">
        <f t="shared" si="381"/>
        <v>70.764445600000002</v>
      </c>
      <c r="CX83" s="1">
        <f t="shared" si="413"/>
        <v>503477.70813270402</v>
      </c>
      <c r="CY83">
        <f t="shared" si="382"/>
        <v>69.546444399999999</v>
      </c>
      <c r="CZ83" s="1">
        <f t="shared" si="414"/>
        <v>494811.82447489596</v>
      </c>
      <c r="DA83">
        <f t="shared" si="383"/>
        <v>68.311433699999995</v>
      </c>
      <c r="DB83" s="1">
        <f t="shared" si="415"/>
        <v>486024.92094610794</v>
      </c>
      <c r="DC83">
        <f t="shared" si="384"/>
        <v>67.058434000000005</v>
      </c>
      <c r="DD83" s="1">
        <f t="shared" si="416"/>
        <v>477110.02856056002</v>
      </c>
      <c r="DE83">
        <f t="shared" si="385"/>
        <v>65.787980500000003</v>
      </c>
      <c r="DF83" s="1">
        <f t="shared" si="417"/>
        <v>468070.95518062002</v>
      </c>
      <c r="DG83">
        <f t="shared" si="386"/>
        <v>64.500305100000006</v>
      </c>
      <c r="DH83" s="1">
        <f t="shared" si="418"/>
        <v>458909.35073768406</v>
      </c>
      <c r="DI83">
        <f t="shared" si="387"/>
        <v>63.194755299999997</v>
      </c>
      <c r="DJ83" s="1">
        <f t="shared" si="419"/>
        <v>449620.57279865199</v>
      </c>
      <c r="DK83">
        <f>'% Surv'!D38</f>
        <v>61.871990199999999</v>
      </c>
      <c r="DL83" s="1">
        <f t="shared" si="420"/>
        <v>440209.31075456797</v>
      </c>
      <c r="DM83">
        <f>'% Surv'!D39</f>
        <v>60.5325828</v>
      </c>
      <c r="DN83" s="1">
        <f t="shared" si="421"/>
        <v>430679.64140875195</v>
      </c>
      <c r="DO83" s="4">
        <f t="shared" si="346"/>
        <v>59.176278600000003</v>
      </c>
      <c r="DP83" s="1">
        <f t="shared" si="422"/>
        <v>421029.75403442403</v>
      </c>
      <c r="DQ83">
        <f t="shared" si="388"/>
        <v>38</v>
      </c>
    </row>
    <row r="84" spans="1:121" ht="15" x14ac:dyDescent="0.25">
      <c r="A84">
        <v>369.1</v>
      </c>
      <c r="B84">
        <f t="shared" si="233"/>
        <v>1978</v>
      </c>
      <c r="C84" s="9">
        <v>1182791</v>
      </c>
      <c r="AH84" s="1"/>
      <c r="AJ84" s="1"/>
      <c r="AM84" t="s">
        <v>0</v>
      </c>
      <c r="AS84" t="s">
        <v>0</v>
      </c>
      <c r="AU84">
        <f t="shared" si="354"/>
        <v>99.5589595</v>
      </c>
      <c r="AV84" s="1">
        <f>+AU84*$C84/100</f>
        <v>1177574.4126596448</v>
      </c>
      <c r="AW84">
        <f t="shared" si="355"/>
        <v>98.669640900000005</v>
      </c>
      <c r="AX84" s="1">
        <f>+AW84*$C84/100</f>
        <v>1167055.6322975189</v>
      </c>
      <c r="AY84">
        <f t="shared" si="356"/>
        <v>97.770672099999999</v>
      </c>
      <c r="AZ84" s="1">
        <f>+AY84*$C84/100</f>
        <v>1156422.710238311</v>
      </c>
      <c r="BA84">
        <f t="shared" si="357"/>
        <v>96.861810500000004</v>
      </c>
      <c r="BB84" s="1">
        <f t="shared" si="389"/>
        <v>1145672.7770310552</v>
      </c>
      <c r="BC84">
        <f t="shared" si="358"/>
        <v>95.942995800000006</v>
      </c>
      <c r="BD84" s="1">
        <f t="shared" si="390"/>
        <v>1134805.119452778</v>
      </c>
      <c r="BE84">
        <f t="shared" si="359"/>
        <v>95.014602600000003</v>
      </c>
      <c r="BF84" s="1">
        <f t="shared" si="391"/>
        <v>1123824.168238566</v>
      </c>
      <c r="BG84">
        <f t="shared" si="360"/>
        <v>94.076467399999999</v>
      </c>
      <c r="BH84" s="1">
        <f t="shared" si="392"/>
        <v>1112727.989525134</v>
      </c>
      <c r="BI84">
        <f t="shared" si="361"/>
        <v>93.128473299999996</v>
      </c>
      <c r="BJ84" s="1">
        <f t="shared" si="393"/>
        <v>1101515.2006298029</v>
      </c>
      <c r="BK84">
        <f t="shared" si="362"/>
        <v>92.171056300000004</v>
      </c>
      <c r="BL84" s="1">
        <f t="shared" si="394"/>
        <v>1090190.9585213331</v>
      </c>
      <c r="BM84">
        <f t="shared" si="363"/>
        <v>91.204144200000002</v>
      </c>
      <c r="BN84" s="1">
        <f t="shared" si="395"/>
        <v>1078754.409224622</v>
      </c>
      <c r="BO84">
        <f t="shared" si="364"/>
        <v>90.227566300000007</v>
      </c>
      <c r="BP84" s="1">
        <f t="shared" si="396"/>
        <v>1067203.533715433</v>
      </c>
      <c r="BQ84">
        <f t="shared" si="365"/>
        <v>89.241828600000005</v>
      </c>
      <c r="BR84" s="1">
        <f t="shared" si="397"/>
        <v>1055544.3169162259</v>
      </c>
      <c r="BS84">
        <f t="shared" si="366"/>
        <v>88.246910200000002</v>
      </c>
      <c r="BT84" s="1">
        <f t="shared" si="398"/>
        <v>1043776.5116236821</v>
      </c>
      <c r="BU84">
        <f t="shared" si="367"/>
        <v>87.2425286</v>
      </c>
      <c r="BV84" s="1">
        <f t="shared" si="399"/>
        <v>1031896.7764532261</v>
      </c>
      <c r="BW84">
        <f t="shared" si="368"/>
        <v>86.228948599999995</v>
      </c>
      <c r="BX84" s="1">
        <f t="shared" si="400"/>
        <v>1019908.2434354259</v>
      </c>
      <c r="BY84">
        <f t="shared" si="369"/>
        <v>85.205773500000006</v>
      </c>
      <c r="BZ84" s="1">
        <f t="shared" si="401"/>
        <v>1007806.220438385</v>
      </c>
      <c r="CA84">
        <f t="shared" si="370"/>
        <v>84.172101600000005</v>
      </c>
      <c r="CB84" s="1">
        <f t="shared" si="402"/>
        <v>995580.04223565606</v>
      </c>
      <c r="CC84">
        <f t="shared" si="371"/>
        <v>83.127956699999999</v>
      </c>
      <c r="CD84" s="1">
        <f t="shared" si="403"/>
        <v>983229.99033149704</v>
      </c>
      <c r="CE84">
        <f t="shared" si="372"/>
        <v>82.072732799999997</v>
      </c>
      <c r="CF84" s="1">
        <f t="shared" si="404"/>
        <v>970748.89701244805</v>
      </c>
      <c r="CG84">
        <f t="shared" si="373"/>
        <v>81.005191600000003</v>
      </c>
      <c r="CH84" s="1">
        <f t="shared" si="405"/>
        <v>958122.11577755597</v>
      </c>
      <c r="CI84">
        <f t="shared" si="374"/>
        <v>79.925382299999995</v>
      </c>
      <c r="CJ84" s="1">
        <f t="shared" si="406"/>
        <v>945350.22855999286</v>
      </c>
      <c r="CK84">
        <f t="shared" si="375"/>
        <v>78.832689999999999</v>
      </c>
      <c r="CL84" s="1">
        <f t="shared" si="407"/>
        <v>932425.96237790002</v>
      </c>
      <c r="CM84">
        <f t="shared" si="376"/>
        <v>77.725669800000006</v>
      </c>
      <c r="CN84" s="1">
        <f t="shared" si="408"/>
        <v>919332.22708411817</v>
      </c>
      <c r="CO84">
        <f t="shared" si="377"/>
        <v>76.604530199999999</v>
      </c>
      <c r="CP84" s="1">
        <f t="shared" si="409"/>
        <v>906071.48879788211</v>
      </c>
      <c r="CQ84">
        <f t="shared" si="378"/>
        <v>75.468735800000005</v>
      </c>
      <c r="CR84" s="1">
        <f t="shared" si="410"/>
        <v>892637.41485617799</v>
      </c>
      <c r="CS84">
        <f t="shared" si="379"/>
        <v>74.316868099999994</v>
      </c>
      <c r="CT84" s="1">
        <f t="shared" si="411"/>
        <v>879013.22736867086</v>
      </c>
      <c r="CU84">
        <f t="shared" si="380"/>
        <v>73.149243999999996</v>
      </c>
      <c r="CV84" s="1">
        <f t="shared" si="412"/>
        <v>865202.67460004007</v>
      </c>
      <c r="CW84">
        <f t="shared" si="381"/>
        <v>71.965511899999996</v>
      </c>
      <c r="CX84" s="1">
        <f t="shared" si="413"/>
        <v>851201.59785712895</v>
      </c>
      <c r="CY84">
        <f t="shared" si="382"/>
        <v>70.764445600000002</v>
      </c>
      <c r="CZ84" s="1">
        <f t="shared" si="414"/>
        <v>836995.493756696</v>
      </c>
      <c r="DA84">
        <f t="shared" si="383"/>
        <v>69.546444399999999</v>
      </c>
      <c r="DB84" s="1">
        <f t="shared" si="415"/>
        <v>822589.08518320392</v>
      </c>
      <c r="DC84">
        <f t="shared" si="384"/>
        <v>68.311433699999995</v>
      </c>
      <c r="DD84" s="1">
        <f t="shared" si="416"/>
        <v>807981.48977456684</v>
      </c>
      <c r="DE84">
        <f t="shared" si="385"/>
        <v>67.058434000000005</v>
      </c>
      <c r="DF84" s="1">
        <f t="shared" si="417"/>
        <v>793161.12209294003</v>
      </c>
      <c r="DG84">
        <f t="shared" si="386"/>
        <v>65.787980500000003</v>
      </c>
      <c r="DH84" s="1">
        <f t="shared" si="418"/>
        <v>778134.31243575504</v>
      </c>
      <c r="DI84">
        <f t="shared" si="387"/>
        <v>64.500305100000006</v>
      </c>
      <c r="DJ84" s="1">
        <f t="shared" si="419"/>
        <v>762903.80369534111</v>
      </c>
      <c r="DK84">
        <f>'% Surv'!D37</f>
        <v>63.194755299999997</v>
      </c>
      <c r="DL84" s="1">
        <f t="shared" si="420"/>
        <v>747461.8781604229</v>
      </c>
      <c r="DM84">
        <f>'% Surv'!D38</f>
        <v>61.871990199999999</v>
      </c>
      <c r="DN84" s="1">
        <f t="shared" si="421"/>
        <v>731816.33160648192</v>
      </c>
      <c r="DO84" s="4">
        <f t="shared" si="346"/>
        <v>60.5325828</v>
      </c>
      <c r="DP84" s="1">
        <f t="shared" si="422"/>
        <v>715973.94142594794</v>
      </c>
      <c r="DQ84">
        <f t="shared" si="388"/>
        <v>37</v>
      </c>
    </row>
    <row r="85" spans="1:121" ht="15" x14ac:dyDescent="0.25">
      <c r="A85">
        <v>369.1</v>
      </c>
      <c r="B85">
        <f t="shared" si="233"/>
        <v>1979</v>
      </c>
      <c r="C85" s="9">
        <v>918793</v>
      </c>
      <c r="AH85" s="1"/>
      <c r="AJ85" s="1"/>
      <c r="AM85" t="s">
        <v>0</v>
      </c>
      <c r="AW85">
        <f t="shared" si="355"/>
        <v>99.5589595</v>
      </c>
      <c r="AX85" s="1">
        <f>+AW85*$C85/100</f>
        <v>914740.75075883488</v>
      </c>
      <c r="AY85">
        <f t="shared" si="356"/>
        <v>98.669640900000005</v>
      </c>
      <c r="AZ85" s="1">
        <f>+AY85*$C85/100</f>
        <v>906569.75371433701</v>
      </c>
      <c r="BA85">
        <f t="shared" si="357"/>
        <v>97.770672099999999</v>
      </c>
      <c r="BB85" s="1">
        <f t="shared" si="389"/>
        <v>898310.091307753</v>
      </c>
      <c r="BC85">
        <f t="shared" si="358"/>
        <v>96.861810500000004</v>
      </c>
      <c r="BD85" s="1">
        <f t="shared" si="390"/>
        <v>889959.53454726504</v>
      </c>
      <c r="BE85">
        <f t="shared" si="359"/>
        <v>95.942995800000006</v>
      </c>
      <c r="BF85" s="1">
        <f t="shared" si="391"/>
        <v>881517.52940069407</v>
      </c>
      <c r="BG85">
        <f t="shared" si="360"/>
        <v>95.014602600000003</v>
      </c>
      <c r="BH85" s="1">
        <f t="shared" si="392"/>
        <v>872987.51766661811</v>
      </c>
      <c r="BI85">
        <f t="shared" si="361"/>
        <v>94.076467399999999</v>
      </c>
      <c r="BJ85" s="1">
        <f t="shared" si="393"/>
        <v>864367.99711848202</v>
      </c>
      <c r="BK85">
        <f t="shared" si="362"/>
        <v>93.128473299999996</v>
      </c>
      <c r="BL85" s="1">
        <f t="shared" si="394"/>
        <v>855657.89368726895</v>
      </c>
      <c r="BM85">
        <f t="shared" si="363"/>
        <v>92.171056300000004</v>
      </c>
      <c r="BN85" s="1">
        <f t="shared" si="395"/>
        <v>846861.21331045916</v>
      </c>
      <c r="BO85">
        <f t="shared" si="364"/>
        <v>91.204144200000002</v>
      </c>
      <c r="BP85" s="1">
        <f t="shared" si="396"/>
        <v>837977.29261950601</v>
      </c>
      <c r="BQ85">
        <f t="shared" si="365"/>
        <v>90.227566300000007</v>
      </c>
      <c r="BR85" s="1">
        <f t="shared" si="397"/>
        <v>829004.56323475915</v>
      </c>
      <c r="BS85">
        <f t="shared" si="366"/>
        <v>89.241828600000005</v>
      </c>
      <c r="BT85" s="1">
        <f t="shared" si="398"/>
        <v>819947.67424879805</v>
      </c>
      <c r="BU85">
        <f t="shared" si="367"/>
        <v>88.246910200000002</v>
      </c>
      <c r="BV85" s="1">
        <f t="shared" si="399"/>
        <v>810806.43363388593</v>
      </c>
      <c r="BW85">
        <f t="shared" si="368"/>
        <v>87.2425286</v>
      </c>
      <c r="BX85" s="1">
        <f t="shared" si="400"/>
        <v>801578.24579979805</v>
      </c>
      <c r="BY85">
        <f t="shared" si="369"/>
        <v>86.228948599999995</v>
      </c>
      <c r="BZ85" s="1">
        <f t="shared" si="401"/>
        <v>792265.54371039791</v>
      </c>
      <c r="CA85">
        <f t="shared" si="370"/>
        <v>85.205773500000006</v>
      </c>
      <c r="CB85" s="1">
        <f t="shared" si="402"/>
        <v>782864.68251385505</v>
      </c>
      <c r="CC85">
        <f t="shared" si="371"/>
        <v>84.172101600000005</v>
      </c>
      <c r="CD85" s="1">
        <f t="shared" si="403"/>
        <v>773367.37745368807</v>
      </c>
      <c r="CE85">
        <f t="shared" si="372"/>
        <v>83.127956699999999</v>
      </c>
      <c r="CF85" s="1">
        <f t="shared" si="404"/>
        <v>763773.84720263095</v>
      </c>
      <c r="CG85">
        <f t="shared" si="373"/>
        <v>82.072732799999997</v>
      </c>
      <c r="CH85" s="1">
        <f t="shared" si="405"/>
        <v>754078.52387510403</v>
      </c>
      <c r="CI85">
        <f t="shared" si="374"/>
        <v>81.005191600000003</v>
      </c>
      <c r="CJ85" s="1">
        <f t="shared" si="406"/>
        <v>744270.03005738812</v>
      </c>
      <c r="CK85">
        <f t="shared" si="375"/>
        <v>79.925382299999995</v>
      </c>
      <c r="CL85" s="1">
        <f t="shared" si="407"/>
        <v>734348.81779563893</v>
      </c>
      <c r="CM85">
        <f t="shared" si="376"/>
        <v>78.832689999999999</v>
      </c>
      <c r="CN85" s="1">
        <f t="shared" si="408"/>
        <v>724309.23743169988</v>
      </c>
      <c r="CO85">
        <f t="shared" si="377"/>
        <v>77.725669800000006</v>
      </c>
      <c r="CP85" s="1">
        <f t="shared" si="409"/>
        <v>714138.01332551404</v>
      </c>
      <c r="CQ85">
        <f t="shared" si="378"/>
        <v>76.604530199999999</v>
      </c>
      <c r="CR85" s="1">
        <f t="shared" si="410"/>
        <v>703837.06116048608</v>
      </c>
      <c r="CS85">
        <f t="shared" si="379"/>
        <v>75.468735800000005</v>
      </c>
      <c r="CT85" s="1">
        <f t="shared" si="411"/>
        <v>693401.46171889408</v>
      </c>
      <c r="CU85">
        <f t="shared" si="380"/>
        <v>74.316868099999994</v>
      </c>
      <c r="CV85" s="1">
        <f t="shared" si="412"/>
        <v>682818.18192203296</v>
      </c>
      <c r="CW85">
        <f t="shared" si="381"/>
        <v>73.149243999999996</v>
      </c>
      <c r="CX85" s="1">
        <f t="shared" si="413"/>
        <v>672090.13342492003</v>
      </c>
      <c r="CY85">
        <f t="shared" si="382"/>
        <v>71.965511899999996</v>
      </c>
      <c r="CZ85" s="1">
        <f t="shared" si="414"/>
        <v>661214.08575136703</v>
      </c>
      <c r="DA85">
        <f t="shared" si="383"/>
        <v>70.764445600000002</v>
      </c>
      <c r="DB85" s="1">
        <f t="shared" si="415"/>
        <v>650178.77266160806</v>
      </c>
      <c r="DC85">
        <f t="shared" si="384"/>
        <v>69.546444399999999</v>
      </c>
      <c r="DD85" s="1">
        <f t="shared" si="416"/>
        <v>638987.862896092</v>
      </c>
      <c r="DE85">
        <f t="shared" si="385"/>
        <v>68.311433699999995</v>
      </c>
      <c r="DF85" s="1">
        <f t="shared" si="417"/>
        <v>627640.67103524099</v>
      </c>
      <c r="DG85">
        <f t="shared" si="386"/>
        <v>67.058434000000005</v>
      </c>
      <c r="DH85" s="1">
        <f t="shared" si="418"/>
        <v>616128.19750162004</v>
      </c>
      <c r="DI85">
        <f t="shared" si="387"/>
        <v>65.787980500000003</v>
      </c>
      <c r="DJ85" s="1">
        <f t="shared" si="419"/>
        <v>604455.35967536503</v>
      </c>
      <c r="DK85">
        <f>'% Surv'!D36</f>
        <v>64.500305100000006</v>
      </c>
      <c r="DL85" s="1">
        <f t="shared" si="420"/>
        <v>592624.28823744308</v>
      </c>
      <c r="DM85">
        <f>'% Surv'!D37</f>
        <v>63.194755299999997</v>
      </c>
      <c r="DN85" s="1">
        <f t="shared" si="421"/>
        <v>580628.98806352902</v>
      </c>
      <c r="DO85" s="4">
        <f t="shared" si="346"/>
        <v>61.871990199999999</v>
      </c>
      <c r="DP85" s="1">
        <f t="shared" si="422"/>
        <v>568475.514918286</v>
      </c>
      <c r="DQ85">
        <f t="shared" si="388"/>
        <v>36</v>
      </c>
    </row>
    <row r="86" spans="1:121" ht="15" x14ac:dyDescent="0.25">
      <c r="A86">
        <v>369.1</v>
      </c>
      <c r="B86">
        <f t="shared" si="233"/>
        <v>1980</v>
      </c>
      <c r="C86" s="9">
        <v>1112935</v>
      </c>
      <c r="AH86" s="1"/>
      <c r="AJ86" s="1"/>
      <c r="AM86" t="s">
        <v>0</v>
      </c>
      <c r="AY86">
        <f t="shared" si="356"/>
        <v>99.5589595</v>
      </c>
      <c r="AZ86" s="1">
        <f>+AY86*$C86/100</f>
        <v>1108026.5059113251</v>
      </c>
      <c r="BA86">
        <f t="shared" si="357"/>
        <v>98.669640900000005</v>
      </c>
      <c r="BB86" s="1">
        <f t="shared" si="389"/>
        <v>1098128.9679504151</v>
      </c>
      <c r="BC86">
        <f t="shared" si="358"/>
        <v>97.770672099999999</v>
      </c>
      <c r="BD86" s="1">
        <f t="shared" si="390"/>
        <v>1088124.029536135</v>
      </c>
      <c r="BE86">
        <f t="shared" si="359"/>
        <v>96.861810500000004</v>
      </c>
      <c r="BF86" s="1">
        <f t="shared" si="391"/>
        <v>1078008.9906881752</v>
      </c>
      <c r="BG86">
        <f t="shared" si="360"/>
        <v>95.942995800000006</v>
      </c>
      <c r="BH86" s="1">
        <f t="shared" si="392"/>
        <v>1067783.1803067301</v>
      </c>
      <c r="BI86">
        <f t="shared" si="361"/>
        <v>95.014602600000003</v>
      </c>
      <c r="BJ86" s="1">
        <f t="shared" si="393"/>
        <v>1057450.76744631</v>
      </c>
      <c r="BK86">
        <f t="shared" si="362"/>
        <v>94.076467399999999</v>
      </c>
      <c r="BL86" s="1">
        <f t="shared" si="394"/>
        <v>1047009.93245819</v>
      </c>
      <c r="BM86">
        <f t="shared" si="363"/>
        <v>93.128473299999996</v>
      </c>
      <c r="BN86" s="1">
        <f t="shared" si="395"/>
        <v>1036459.3743213549</v>
      </c>
      <c r="BO86">
        <f t="shared" si="364"/>
        <v>92.171056300000004</v>
      </c>
      <c r="BP86" s="1">
        <f t="shared" si="396"/>
        <v>1025803.945432405</v>
      </c>
      <c r="BQ86">
        <f t="shared" si="365"/>
        <v>91.204144200000002</v>
      </c>
      <c r="BR86" s="1">
        <f t="shared" si="397"/>
        <v>1015042.84225227</v>
      </c>
      <c r="BS86">
        <f t="shared" si="366"/>
        <v>90.227566300000007</v>
      </c>
      <c r="BT86" s="1">
        <f t="shared" si="398"/>
        <v>1004174.165000905</v>
      </c>
      <c r="BU86">
        <f t="shared" si="367"/>
        <v>89.241828600000005</v>
      </c>
      <c r="BV86" s="1">
        <f t="shared" si="399"/>
        <v>993203.54512940999</v>
      </c>
      <c r="BW86">
        <f t="shared" si="368"/>
        <v>88.246910200000002</v>
      </c>
      <c r="BX86" s="1">
        <f t="shared" si="400"/>
        <v>982130.75003436999</v>
      </c>
      <c r="BY86">
        <f t="shared" si="369"/>
        <v>87.2425286</v>
      </c>
      <c r="BZ86" s="1">
        <f t="shared" si="401"/>
        <v>970952.63567441003</v>
      </c>
      <c r="CA86">
        <f t="shared" si="370"/>
        <v>86.228948599999995</v>
      </c>
      <c r="CB86" s="1">
        <f t="shared" si="402"/>
        <v>959672.14910140994</v>
      </c>
      <c r="CC86">
        <f t="shared" si="371"/>
        <v>85.205773500000006</v>
      </c>
      <c r="CD86" s="1">
        <f t="shared" si="403"/>
        <v>948284.875302225</v>
      </c>
      <c r="CE86">
        <f t="shared" si="372"/>
        <v>84.172101600000005</v>
      </c>
      <c r="CF86" s="1">
        <f t="shared" si="404"/>
        <v>936780.77894196007</v>
      </c>
      <c r="CG86">
        <f t="shared" si="373"/>
        <v>83.127956699999999</v>
      </c>
      <c r="CH86" s="1">
        <f t="shared" si="405"/>
        <v>925160.12489914487</v>
      </c>
      <c r="CI86">
        <f t="shared" si="374"/>
        <v>82.072732799999997</v>
      </c>
      <c r="CJ86" s="1">
        <f t="shared" si="406"/>
        <v>913416.16878767998</v>
      </c>
      <c r="CK86">
        <f t="shared" si="375"/>
        <v>81.005191600000003</v>
      </c>
      <c r="CL86" s="1">
        <f t="shared" si="407"/>
        <v>901535.12913346011</v>
      </c>
      <c r="CM86">
        <f t="shared" si="376"/>
        <v>79.925382299999995</v>
      </c>
      <c r="CN86" s="1">
        <f t="shared" si="408"/>
        <v>889517.55350050493</v>
      </c>
      <c r="CO86">
        <f t="shared" si="377"/>
        <v>78.832689999999999</v>
      </c>
      <c r="CP86" s="1">
        <f t="shared" si="409"/>
        <v>877356.59845149994</v>
      </c>
      <c r="CQ86">
        <f t="shared" si="378"/>
        <v>77.725669800000006</v>
      </c>
      <c r="CR86" s="1">
        <f t="shared" si="410"/>
        <v>865036.18318863004</v>
      </c>
      <c r="CS86">
        <f t="shared" si="379"/>
        <v>76.604530199999999</v>
      </c>
      <c r="CT86" s="1">
        <f t="shared" si="411"/>
        <v>852558.62818137009</v>
      </c>
      <c r="CU86">
        <f t="shared" si="380"/>
        <v>75.468735800000005</v>
      </c>
      <c r="CV86" s="1">
        <f t="shared" si="412"/>
        <v>839917.97477573005</v>
      </c>
      <c r="CW86">
        <f t="shared" si="381"/>
        <v>74.316868099999994</v>
      </c>
      <c r="CX86" s="1">
        <f t="shared" si="413"/>
        <v>827098.43598873494</v>
      </c>
      <c r="CY86">
        <f t="shared" si="382"/>
        <v>73.149243999999996</v>
      </c>
      <c r="CZ86" s="1">
        <f t="shared" si="414"/>
        <v>814103.53871139989</v>
      </c>
      <c r="DA86">
        <f t="shared" si="383"/>
        <v>71.965511899999996</v>
      </c>
      <c r="DB86" s="1">
        <f t="shared" si="415"/>
        <v>800929.36986426497</v>
      </c>
      <c r="DC86">
        <f t="shared" si="384"/>
        <v>70.764445600000002</v>
      </c>
      <c r="DD86" s="1">
        <f t="shared" si="416"/>
        <v>787562.28263835993</v>
      </c>
      <c r="DE86">
        <f t="shared" si="385"/>
        <v>69.546444399999999</v>
      </c>
      <c r="DF86" s="1">
        <f t="shared" si="417"/>
        <v>774006.72098314005</v>
      </c>
      <c r="DG86">
        <f t="shared" si="386"/>
        <v>68.311433699999995</v>
      </c>
      <c r="DH86" s="1">
        <f t="shared" si="418"/>
        <v>760261.85464909498</v>
      </c>
      <c r="DI86">
        <f t="shared" si="387"/>
        <v>67.058434000000005</v>
      </c>
      <c r="DJ86" s="1">
        <f t="shared" si="419"/>
        <v>746316.78243789996</v>
      </c>
      <c r="DK86">
        <f>'% Surv'!D35</f>
        <v>65.787980500000003</v>
      </c>
      <c r="DL86" s="1">
        <f t="shared" si="420"/>
        <v>732177.46077767503</v>
      </c>
      <c r="DM86">
        <f>'% Surv'!D36</f>
        <v>64.500305100000006</v>
      </c>
      <c r="DN86" s="1">
        <f t="shared" si="421"/>
        <v>717846.47056468506</v>
      </c>
      <c r="DO86" s="4">
        <f t="shared" si="346"/>
        <v>63.194755299999997</v>
      </c>
      <c r="DP86" s="1">
        <f t="shared" si="422"/>
        <v>703316.54989805492</v>
      </c>
      <c r="DQ86">
        <f t="shared" si="388"/>
        <v>35</v>
      </c>
    </row>
    <row r="87" spans="1:121" ht="15" x14ac:dyDescent="0.25">
      <c r="A87">
        <v>369.1</v>
      </c>
      <c r="B87">
        <f t="shared" si="233"/>
        <v>1981</v>
      </c>
      <c r="C87" s="9">
        <v>1522870</v>
      </c>
      <c r="AH87" s="1"/>
      <c r="AJ87" s="1"/>
      <c r="AM87" t="s">
        <v>0</v>
      </c>
      <c r="AY87" t="s">
        <v>0</v>
      </c>
      <c r="BA87">
        <f t="shared" si="357"/>
        <v>99.5589595</v>
      </c>
      <c r="BB87" s="1">
        <f t="shared" si="389"/>
        <v>1516153.52653765</v>
      </c>
      <c r="BC87">
        <f t="shared" si="358"/>
        <v>98.669640900000005</v>
      </c>
      <c r="BD87" s="1">
        <f t="shared" si="390"/>
        <v>1502610.3603738302</v>
      </c>
      <c r="BE87">
        <f t="shared" si="359"/>
        <v>97.770672099999999</v>
      </c>
      <c r="BF87" s="1">
        <f t="shared" si="391"/>
        <v>1488920.23420927</v>
      </c>
      <c r="BG87">
        <f t="shared" si="360"/>
        <v>96.861810500000004</v>
      </c>
      <c r="BH87" s="1">
        <f t="shared" si="392"/>
        <v>1475079.45356135</v>
      </c>
      <c r="BI87">
        <f t="shared" si="361"/>
        <v>95.942995800000006</v>
      </c>
      <c r="BJ87" s="1">
        <f t="shared" si="393"/>
        <v>1461087.1001394601</v>
      </c>
      <c r="BK87">
        <f t="shared" si="362"/>
        <v>95.014602600000003</v>
      </c>
      <c r="BL87" s="1">
        <f t="shared" si="394"/>
        <v>1446948.8786146201</v>
      </c>
      <c r="BM87">
        <f t="shared" si="363"/>
        <v>94.076467399999999</v>
      </c>
      <c r="BN87" s="1">
        <f t="shared" si="395"/>
        <v>1432662.2990943799</v>
      </c>
      <c r="BO87">
        <f t="shared" si="364"/>
        <v>93.128473299999996</v>
      </c>
      <c r="BP87" s="1">
        <f t="shared" si="396"/>
        <v>1418225.5813437097</v>
      </c>
      <c r="BQ87">
        <f t="shared" si="365"/>
        <v>92.171056300000004</v>
      </c>
      <c r="BR87" s="1">
        <f t="shared" si="397"/>
        <v>1403645.3650758099</v>
      </c>
      <c r="BS87">
        <f t="shared" si="366"/>
        <v>91.204144200000002</v>
      </c>
      <c r="BT87" s="1">
        <f t="shared" si="398"/>
        <v>1388920.5507785401</v>
      </c>
      <c r="BU87">
        <f t="shared" si="367"/>
        <v>90.227566300000007</v>
      </c>
      <c r="BV87" s="1">
        <f t="shared" si="399"/>
        <v>1374048.5389128102</v>
      </c>
      <c r="BW87">
        <f t="shared" si="368"/>
        <v>89.241828600000005</v>
      </c>
      <c r="BX87" s="1">
        <f t="shared" si="400"/>
        <v>1359037.0352008201</v>
      </c>
      <c r="BY87">
        <f t="shared" si="369"/>
        <v>88.246910200000002</v>
      </c>
      <c r="BZ87" s="1">
        <f t="shared" si="401"/>
        <v>1343885.72136274</v>
      </c>
      <c r="CA87">
        <f t="shared" si="370"/>
        <v>87.2425286</v>
      </c>
      <c r="CB87" s="1">
        <f t="shared" si="402"/>
        <v>1328590.2952908201</v>
      </c>
      <c r="CC87">
        <f t="shared" si="371"/>
        <v>86.228948599999995</v>
      </c>
      <c r="CD87" s="1">
        <f t="shared" si="403"/>
        <v>1313154.7895448199</v>
      </c>
      <c r="CE87">
        <f t="shared" si="372"/>
        <v>85.205773500000006</v>
      </c>
      <c r="CF87" s="1">
        <f t="shared" si="404"/>
        <v>1297573.1628994502</v>
      </c>
      <c r="CG87">
        <f t="shared" si="373"/>
        <v>84.172101600000005</v>
      </c>
      <c r="CH87" s="1">
        <f t="shared" si="405"/>
        <v>1281831.6836359201</v>
      </c>
      <c r="CI87">
        <f t="shared" si="374"/>
        <v>83.127956699999999</v>
      </c>
      <c r="CJ87" s="1">
        <f t="shared" si="406"/>
        <v>1265930.7141972899</v>
      </c>
      <c r="CK87">
        <f t="shared" si="375"/>
        <v>82.072732799999997</v>
      </c>
      <c r="CL87" s="1">
        <f t="shared" si="407"/>
        <v>1249861.02599136</v>
      </c>
      <c r="CM87">
        <f t="shared" si="376"/>
        <v>81.005191600000003</v>
      </c>
      <c r="CN87" s="1">
        <f t="shared" si="408"/>
        <v>1233603.7613189202</v>
      </c>
      <c r="CO87">
        <f t="shared" si="377"/>
        <v>79.925382299999995</v>
      </c>
      <c r="CP87" s="1">
        <f t="shared" si="409"/>
        <v>1217159.6694320098</v>
      </c>
      <c r="CQ87">
        <f t="shared" si="378"/>
        <v>78.832689999999999</v>
      </c>
      <c r="CR87" s="1">
        <f t="shared" si="410"/>
        <v>1200519.3862029999</v>
      </c>
      <c r="CS87">
        <f t="shared" si="379"/>
        <v>77.725669800000006</v>
      </c>
      <c r="CT87" s="1">
        <f t="shared" si="411"/>
        <v>1183660.90768326</v>
      </c>
      <c r="CU87">
        <f t="shared" si="380"/>
        <v>76.604530199999999</v>
      </c>
      <c r="CV87" s="1">
        <f t="shared" si="412"/>
        <v>1166587.4090567399</v>
      </c>
      <c r="CW87">
        <f t="shared" si="381"/>
        <v>75.468735800000005</v>
      </c>
      <c r="CX87" s="1">
        <f t="shared" si="413"/>
        <v>1149290.73687746</v>
      </c>
      <c r="CY87">
        <f t="shared" si="382"/>
        <v>74.316868099999994</v>
      </c>
      <c r="CZ87" s="1">
        <f t="shared" si="414"/>
        <v>1131749.2892344699</v>
      </c>
      <c r="DA87">
        <f t="shared" si="383"/>
        <v>73.149243999999996</v>
      </c>
      <c r="DB87" s="1">
        <f t="shared" si="415"/>
        <v>1113967.8921028001</v>
      </c>
      <c r="DC87">
        <f t="shared" si="384"/>
        <v>71.965511899999996</v>
      </c>
      <c r="DD87" s="1">
        <f t="shared" si="416"/>
        <v>1095941.1910715299</v>
      </c>
      <c r="DE87">
        <f t="shared" si="385"/>
        <v>70.764445600000002</v>
      </c>
      <c r="DF87" s="1">
        <f t="shared" si="417"/>
        <v>1077650.5127087201</v>
      </c>
      <c r="DG87">
        <f t="shared" si="386"/>
        <v>69.546444399999999</v>
      </c>
      <c r="DH87" s="1">
        <f t="shared" si="418"/>
        <v>1059101.9378342801</v>
      </c>
      <c r="DI87">
        <f t="shared" si="387"/>
        <v>68.311433699999995</v>
      </c>
      <c r="DJ87" s="1">
        <f t="shared" si="419"/>
        <v>1040294.33038719</v>
      </c>
      <c r="DK87">
        <f>'% Surv'!D34</f>
        <v>67.058434000000005</v>
      </c>
      <c r="DL87" s="1">
        <f t="shared" si="420"/>
        <v>1021212.7738558</v>
      </c>
      <c r="DM87">
        <f>'% Surv'!D35</f>
        <v>65.787980500000003</v>
      </c>
      <c r="DN87" s="1">
        <f t="shared" si="421"/>
        <v>1001865.4186403501</v>
      </c>
      <c r="DO87" s="4">
        <f t="shared" si="346"/>
        <v>64.500305100000006</v>
      </c>
      <c r="DP87" s="1">
        <f t="shared" si="422"/>
        <v>982255.79627637018</v>
      </c>
      <c r="DQ87">
        <f t="shared" si="388"/>
        <v>34</v>
      </c>
    </row>
    <row r="88" spans="1:121" ht="15" x14ac:dyDescent="0.25">
      <c r="A88">
        <v>369.1</v>
      </c>
      <c r="B88">
        <f t="shared" si="233"/>
        <v>1982</v>
      </c>
      <c r="C88" s="9">
        <v>1287114</v>
      </c>
      <c r="AH88" s="1"/>
      <c r="AJ88" s="1"/>
      <c r="AM88" t="s">
        <v>0</v>
      </c>
      <c r="BC88">
        <f t="shared" si="358"/>
        <v>99.5589595</v>
      </c>
      <c r="BD88" s="1">
        <f t="shared" si="390"/>
        <v>1281437.30597883</v>
      </c>
      <c r="BE88">
        <f t="shared" si="359"/>
        <v>98.669640900000005</v>
      </c>
      <c r="BF88" s="1">
        <f t="shared" si="391"/>
        <v>1269990.7617736261</v>
      </c>
      <c r="BG88">
        <f t="shared" si="360"/>
        <v>97.770672099999999</v>
      </c>
      <c r="BH88" s="1">
        <f t="shared" si="392"/>
        <v>1258420.0084931939</v>
      </c>
      <c r="BI88">
        <f t="shared" si="361"/>
        <v>96.861810500000004</v>
      </c>
      <c r="BJ88" s="1">
        <f t="shared" si="393"/>
        <v>1246721.9235989701</v>
      </c>
      <c r="BK88">
        <f t="shared" si="362"/>
        <v>95.942995800000006</v>
      </c>
      <c r="BL88" s="1">
        <f t="shared" si="394"/>
        <v>1234895.730961212</v>
      </c>
      <c r="BM88">
        <f t="shared" si="363"/>
        <v>95.014602600000003</v>
      </c>
      <c r="BN88" s="1">
        <f t="shared" si="395"/>
        <v>1222946.2521089641</v>
      </c>
      <c r="BO88">
        <f t="shared" si="364"/>
        <v>94.076467399999999</v>
      </c>
      <c r="BP88" s="1">
        <f t="shared" si="396"/>
        <v>1210871.3826108361</v>
      </c>
      <c r="BQ88">
        <f t="shared" si="365"/>
        <v>93.128473299999996</v>
      </c>
      <c r="BR88" s="1">
        <f t="shared" si="397"/>
        <v>1198669.6178305619</v>
      </c>
      <c r="BS88">
        <f t="shared" si="366"/>
        <v>92.171056300000004</v>
      </c>
      <c r="BT88" s="1">
        <f t="shared" si="398"/>
        <v>1186346.569585182</v>
      </c>
      <c r="BU88">
        <f t="shared" si="367"/>
        <v>91.204144200000002</v>
      </c>
      <c r="BV88" s="1">
        <f t="shared" si="399"/>
        <v>1173901.3085783881</v>
      </c>
      <c r="BW88">
        <f t="shared" si="368"/>
        <v>90.227566300000007</v>
      </c>
      <c r="BX88" s="1">
        <f t="shared" si="400"/>
        <v>1161331.6377065822</v>
      </c>
      <c r="BY88">
        <f t="shared" si="369"/>
        <v>89.241828600000005</v>
      </c>
      <c r="BZ88" s="1">
        <f t="shared" si="401"/>
        <v>1148644.0697666041</v>
      </c>
      <c r="CA88">
        <f t="shared" si="370"/>
        <v>88.246910200000002</v>
      </c>
      <c r="CB88" s="1">
        <f t="shared" si="402"/>
        <v>1135838.335751628</v>
      </c>
      <c r="CC88">
        <f t="shared" si="371"/>
        <v>87.2425286</v>
      </c>
      <c r="CD88" s="1">
        <f t="shared" si="403"/>
        <v>1122910.7995646039</v>
      </c>
      <c r="CE88">
        <f t="shared" si="372"/>
        <v>86.228948599999995</v>
      </c>
      <c r="CF88" s="1">
        <f t="shared" si="404"/>
        <v>1109864.8694834041</v>
      </c>
      <c r="CG88">
        <f t="shared" si="373"/>
        <v>85.205773500000006</v>
      </c>
      <c r="CH88" s="1">
        <f t="shared" si="405"/>
        <v>1096695.4395267901</v>
      </c>
      <c r="CI88">
        <f t="shared" si="374"/>
        <v>84.172101600000005</v>
      </c>
      <c r="CJ88" s="1">
        <f t="shared" si="406"/>
        <v>1083390.9037878241</v>
      </c>
      <c r="CK88">
        <f t="shared" si="375"/>
        <v>83.127956699999999</v>
      </c>
      <c r="CL88" s="1">
        <f t="shared" si="407"/>
        <v>1069951.5685996381</v>
      </c>
      <c r="CM88">
        <f t="shared" si="376"/>
        <v>82.072732799999997</v>
      </c>
      <c r="CN88" s="1">
        <f t="shared" si="408"/>
        <v>1056369.6340513919</v>
      </c>
      <c r="CO88">
        <f t="shared" si="377"/>
        <v>81.005191600000003</v>
      </c>
      <c r="CP88" s="1">
        <f t="shared" si="409"/>
        <v>1042629.1618104241</v>
      </c>
      <c r="CQ88">
        <f t="shared" si="378"/>
        <v>79.925382299999995</v>
      </c>
      <c r="CR88" s="1">
        <f t="shared" si="410"/>
        <v>1028730.785136822</v>
      </c>
      <c r="CS88">
        <f t="shared" si="379"/>
        <v>78.832689999999999</v>
      </c>
      <c r="CT88" s="1">
        <f t="shared" si="411"/>
        <v>1014666.5895666</v>
      </c>
      <c r="CU88">
        <f t="shared" si="380"/>
        <v>77.725669800000006</v>
      </c>
      <c r="CV88" s="1">
        <f t="shared" si="412"/>
        <v>1000417.9775895721</v>
      </c>
      <c r="CW88">
        <f t="shared" si="381"/>
        <v>76.604530199999999</v>
      </c>
      <c r="CX88" s="1">
        <f t="shared" si="413"/>
        <v>985987.63283842802</v>
      </c>
      <c r="CY88">
        <f t="shared" si="382"/>
        <v>75.468735800000005</v>
      </c>
      <c r="CZ88" s="1">
        <f t="shared" si="414"/>
        <v>971368.66410481196</v>
      </c>
      <c r="DA88">
        <f t="shared" si="383"/>
        <v>74.316868099999994</v>
      </c>
      <c r="DB88" s="1">
        <f t="shared" si="415"/>
        <v>956542.81367663399</v>
      </c>
      <c r="DC88">
        <f t="shared" si="384"/>
        <v>73.149243999999996</v>
      </c>
      <c r="DD88" s="1">
        <f t="shared" si="416"/>
        <v>941514.16041815991</v>
      </c>
      <c r="DE88">
        <f t="shared" si="385"/>
        <v>71.965511899999996</v>
      </c>
      <c r="DF88" s="1">
        <f t="shared" si="417"/>
        <v>926278.17883656593</v>
      </c>
      <c r="DG88">
        <f t="shared" si="386"/>
        <v>70.764445600000002</v>
      </c>
      <c r="DH88" s="1">
        <f t="shared" si="418"/>
        <v>910819.08633998409</v>
      </c>
      <c r="DI88">
        <f t="shared" si="387"/>
        <v>69.546444399999999</v>
      </c>
      <c r="DJ88" s="1">
        <f t="shared" si="419"/>
        <v>895142.022374616</v>
      </c>
      <c r="DK88">
        <f>'% Surv'!D33</f>
        <v>68.311433699999995</v>
      </c>
      <c r="DL88" s="1">
        <f t="shared" si="420"/>
        <v>879246.02675341803</v>
      </c>
      <c r="DM88">
        <f>'% Surv'!D34</f>
        <v>67.058434000000005</v>
      </c>
      <c r="DN88" s="1">
        <f t="shared" si="421"/>
        <v>863118.49219476013</v>
      </c>
      <c r="DO88" s="4">
        <f t="shared" si="346"/>
        <v>65.787980500000003</v>
      </c>
      <c r="DP88" s="1">
        <f t="shared" si="422"/>
        <v>846766.30733277008</v>
      </c>
      <c r="DQ88">
        <f t="shared" si="388"/>
        <v>33</v>
      </c>
    </row>
    <row r="89" spans="1:121" ht="15" x14ac:dyDescent="0.25">
      <c r="A89">
        <v>369.1</v>
      </c>
      <c r="B89">
        <f t="shared" si="233"/>
        <v>1983</v>
      </c>
      <c r="C89" s="9">
        <v>323313</v>
      </c>
      <c r="AH89" s="1"/>
      <c r="AJ89" s="1"/>
      <c r="AM89" t="s">
        <v>0</v>
      </c>
      <c r="BE89">
        <f t="shared" si="359"/>
        <v>99.5589595</v>
      </c>
      <c r="BF89" s="1">
        <f t="shared" si="391"/>
        <v>321887.05872823502</v>
      </c>
      <c r="BG89">
        <f t="shared" si="360"/>
        <v>98.669640900000005</v>
      </c>
      <c r="BH89" s="1">
        <f t="shared" si="392"/>
        <v>319011.776083017</v>
      </c>
      <c r="BI89">
        <f t="shared" si="361"/>
        <v>97.770672099999999</v>
      </c>
      <c r="BJ89" s="1">
        <f t="shared" si="393"/>
        <v>316105.29308667296</v>
      </c>
      <c r="BK89">
        <f t="shared" si="362"/>
        <v>96.861810500000004</v>
      </c>
      <c r="BL89" s="1">
        <f t="shared" si="394"/>
        <v>313166.82538186503</v>
      </c>
      <c r="BM89">
        <f t="shared" si="363"/>
        <v>95.942995800000006</v>
      </c>
      <c r="BN89" s="1">
        <f t="shared" si="395"/>
        <v>310196.178010854</v>
      </c>
      <c r="BO89">
        <f t="shared" si="364"/>
        <v>95.014602600000003</v>
      </c>
      <c r="BP89" s="1">
        <f t="shared" si="396"/>
        <v>307194.56210413802</v>
      </c>
      <c r="BQ89">
        <f t="shared" si="365"/>
        <v>94.076467399999999</v>
      </c>
      <c r="BR89" s="1">
        <f t="shared" si="397"/>
        <v>304161.44904496201</v>
      </c>
      <c r="BS89">
        <f t="shared" si="366"/>
        <v>93.128473299999996</v>
      </c>
      <c r="BT89" s="1">
        <f t="shared" si="398"/>
        <v>301096.46088042902</v>
      </c>
      <c r="BU89">
        <f t="shared" si="367"/>
        <v>92.171056300000004</v>
      </c>
      <c r="BV89" s="1">
        <f t="shared" si="399"/>
        <v>298001.00725521898</v>
      </c>
      <c r="BW89">
        <f t="shared" si="368"/>
        <v>91.204144200000002</v>
      </c>
      <c r="BX89" s="1">
        <f t="shared" si="400"/>
        <v>294874.854737346</v>
      </c>
      <c r="BY89">
        <f t="shared" si="369"/>
        <v>90.227566300000007</v>
      </c>
      <c r="BZ89" s="1">
        <f t="shared" si="401"/>
        <v>291717.451431519</v>
      </c>
      <c r="CA89">
        <f t="shared" si="370"/>
        <v>89.241828600000005</v>
      </c>
      <c r="CB89" s="1">
        <f t="shared" si="402"/>
        <v>288530.43330151797</v>
      </c>
      <c r="CC89">
        <f t="shared" si="371"/>
        <v>88.246910200000002</v>
      </c>
      <c r="CD89" s="1">
        <f t="shared" si="403"/>
        <v>285313.732774926</v>
      </c>
      <c r="CE89">
        <f t="shared" si="372"/>
        <v>87.2425286</v>
      </c>
      <c r="CF89" s="1">
        <f t="shared" si="404"/>
        <v>282066.436492518</v>
      </c>
      <c r="CG89">
        <f t="shared" si="373"/>
        <v>86.228948599999995</v>
      </c>
      <c r="CH89" s="1">
        <f t="shared" si="405"/>
        <v>278789.400587118</v>
      </c>
      <c r="CI89">
        <f t="shared" si="374"/>
        <v>85.205773500000006</v>
      </c>
      <c r="CJ89" s="1">
        <f t="shared" si="406"/>
        <v>275481.34247605503</v>
      </c>
      <c r="CK89">
        <f t="shared" si="375"/>
        <v>84.172101600000005</v>
      </c>
      <c r="CL89" s="1">
        <f t="shared" si="407"/>
        <v>272139.34684600797</v>
      </c>
      <c r="CM89">
        <f t="shared" si="376"/>
        <v>83.127956699999999</v>
      </c>
      <c r="CN89" s="1">
        <f t="shared" si="408"/>
        <v>268763.49064547097</v>
      </c>
      <c r="CO89">
        <f t="shared" si="377"/>
        <v>82.072732799999997</v>
      </c>
      <c r="CP89" s="1">
        <f t="shared" si="409"/>
        <v>265351.81459766399</v>
      </c>
      <c r="CQ89">
        <f t="shared" si="378"/>
        <v>81.005191600000003</v>
      </c>
      <c r="CR89" s="1">
        <f t="shared" si="410"/>
        <v>261900.315117708</v>
      </c>
      <c r="CS89">
        <f t="shared" si="379"/>
        <v>79.925382299999995</v>
      </c>
      <c r="CT89" s="1">
        <f t="shared" si="411"/>
        <v>258409.151275599</v>
      </c>
      <c r="CU89">
        <f t="shared" si="380"/>
        <v>78.832689999999999</v>
      </c>
      <c r="CV89" s="1">
        <f t="shared" si="412"/>
        <v>254876.3350197</v>
      </c>
      <c r="CW89">
        <f t="shared" si="381"/>
        <v>77.725669800000006</v>
      </c>
      <c r="CX89" s="1">
        <f t="shared" si="413"/>
        <v>251297.19480047401</v>
      </c>
      <c r="CY89">
        <f t="shared" si="382"/>
        <v>76.604530199999999</v>
      </c>
      <c r="CZ89" s="1">
        <f t="shared" si="414"/>
        <v>247672.40472552602</v>
      </c>
      <c r="DA89">
        <f t="shared" si="383"/>
        <v>75.468735800000005</v>
      </c>
      <c r="DB89" s="1">
        <f t="shared" si="415"/>
        <v>244000.23377705403</v>
      </c>
      <c r="DC89">
        <f t="shared" si="384"/>
        <v>74.316868099999994</v>
      </c>
      <c r="DD89" s="1">
        <f t="shared" si="416"/>
        <v>240276.09576015297</v>
      </c>
      <c r="DE89">
        <f t="shared" si="385"/>
        <v>73.149243999999996</v>
      </c>
      <c r="DF89" s="1">
        <f t="shared" si="417"/>
        <v>236501.01525371999</v>
      </c>
      <c r="DG89">
        <f t="shared" si="386"/>
        <v>71.965511899999996</v>
      </c>
      <c r="DH89" s="1">
        <f t="shared" si="418"/>
        <v>232673.85548924698</v>
      </c>
      <c r="DI89">
        <f t="shared" si="387"/>
        <v>70.764445600000002</v>
      </c>
      <c r="DJ89" s="1">
        <f t="shared" si="419"/>
        <v>228790.65200272802</v>
      </c>
      <c r="DK89">
        <f>'% Surv'!D32</f>
        <v>69.546444399999999</v>
      </c>
      <c r="DL89" s="1">
        <f t="shared" si="420"/>
        <v>224852.69578297198</v>
      </c>
      <c r="DM89">
        <f>'% Surv'!D33</f>
        <v>68.311433699999995</v>
      </c>
      <c r="DN89" s="1">
        <f t="shared" si="421"/>
        <v>220859.74563848096</v>
      </c>
      <c r="DO89" s="4">
        <f t="shared" si="346"/>
        <v>67.058434000000005</v>
      </c>
      <c r="DP89" s="1">
        <f t="shared" si="422"/>
        <v>216808.63471842001</v>
      </c>
      <c r="DQ89">
        <f t="shared" si="388"/>
        <v>32</v>
      </c>
    </row>
    <row r="90" spans="1:121" ht="15" x14ac:dyDescent="0.25">
      <c r="A90">
        <v>369.1</v>
      </c>
      <c r="B90">
        <f t="shared" si="233"/>
        <v>1984</v>
      </c>
      <c r="C90" s="9">
        <v>1815502</v>
      </c>
      <c r="AH90" s="1"/>
      <c r="AJ90" s="1"/>
      <c r="AM90" t="s">
        <v>0</v>
      </c>
      <c r="BG90">
        <f t="shared" si="360"/>
        <v>99.5589595</v>
      </c>
      <c r="BH90" s="1">
        <f t="shared" si="392"/>
        <v>1807494.9009016901</v>
      </c>
      <c r="BI90">
        <f t="shared" si="361"/>
        <v>98.669640900000005</v>
      </c>
      <c r="BJ90" s="1">
        <f t="shared" si="393"/>
        <v>1791349.303932318</v>
      </c>
      <c r="BK90">
        <f t="shared" si="362"/>
        <v>97.770672099999999</v>
      </c>
      <c r="BL90" s="1">
        <f t="shared" si="394"/>
        <v>1775028.5073889419</v>
      </c>
      <c r="BM90">
        <f t="shared" si="363"/>
        <v>96.861810500000004</v>
      </c>
      <c r="BN90" s="1">
        <f t="shared" si="395"/>
        <v>1758528.1068637101</v>
      </c>
      <c r="BO90">
        <f t="shared" si="364"/>
        <v>95.942995800000006</v>
      </c>
      <c r="BP90" s="1">
        <f t="shared" si="396"/>
        <v>1741847.0076089161</v>
      </c>
      <c r="BQ90">
        <f t="shared" si="365"/>
        <v>95.014602600000003</v>
      </c>
      <c r="BR90" s="1">
        <f t="shared" si="397"/>
        <v>1724992.010495052</v>
      </c>
      <c r="BS90">
        <f t="shared" si="366"/>
        <v>94.076467399999999</v>
      </c>
      <c r="BT90" s="1">
        <f t="shared" si="398"/>
        <v>1707960.1471763479</v>
      </c>
      <c r="BU90">
        <f t="shared" si="367"/>
        <v>93.128473299999996</v>
      </c>
      <c r="BV90" s="1">
        <f t="shared" si="399"/>
        <v>1690749.2953309659</v>
      </c>
      <c r="BW90">
        <f t="shared" si="368"/>
        <v>92.171056300000004</v>
      </c>
      <c r="BX90" s="1">
        <f t="shared" si="400"/>
        <v>1673367.3705476259</v>
      </c>
      <c r="BY90">
        <f t="shared" si="369"/>
        <v>91.204144200000002</v>
      </c>
      <c r="BZ90" s="1">
        <f t="shared" si="401"/>
        <v>1655813.062033884</v>
      </c>
      <c r="CA90">
        <f t="shared" si="370"/>
        <v>90.227566300000007</v>
      </c>
      <c r="CB90" s="1">
        <f t="shared" si="402"/>
        <v>1638083.270727826</v>
      </c>
      <c r="CC90">
        <f t="shared" si="371"/>
        <v>89.241828600000005</v>
      </c>
      <c r="CD90" s="1">
        <f t="shared" si="403"/>
        <v>1620187.1830695721</v>
      </c>
      <c r="CE90">
        <f t="shared" si="372"/>
        <v>88.246910200000002</v>
      </c>
      <c r="CF90" s="1">
        <f t="shared" si="404"/>
        <v>1602124.419619204</v>
      </c>
      <c r="CG90">
        <f t="shared" si="373"/>
        <v>87.2425286</v>
      </c>
      <c r="CH90" s="1">
        <f t="shared" si="405"/>
        <v>1583889.8515835721</v>
      </c>
      <c r="CI90">
        <f t="shared" si="374"/>
        <v>86.228948599999995</v>
      </c>
      <c r="CJ90" s="1">
        <f t="shared" si="406"/>
        <v>1565488.286411972</v>
      </c>
      <c r="CK90">
        <f t="shared" si="375"/>
        <v>85.205773500000006</v>
      </c>
      <c r="CL90" s="1">
        <f t="shared" si="407"/>
        <v>1546912.5220079701</v>
      </c>
      <c r="CM90">
        <f t="shared" si="376"/>
        <v>84.172101600000005</v>
      </c>
      <c r="CN90" s="1">
        <f t="shared" si="408"/>
        <v>1528146.1879900321</v>
      </c>
      <c r="CO90">
        <f t="shared" si="377"/>
        <v>83.127956699999999</v>
      </c>
      <c r="CP90" s="1">
        <f t="shared" si="409"/>
        <v>1509189.7164476342</v>
      </c>
      <c r="CQ90">
        <f t="shared" si="378"/>
        <v>82.072732799999997</v>
      </c>
      <c r="CR90" s="1">
        <f t="shared" si="410"/>
        <v>1490032.1054386559</v>
      </c>
      <c r="CS90">
        <f t="shared" si="379"/>
        <v>81.005191600000003</v>
      </c>
      <c r="CT90" s="1">
        <f t="shared" si="411"/>
        <v>1470650.8736018322</v>
      </c>
      <c r="CU90">
        <f t="shared" si="380"/>
        <v>79.925382299999995</v>
      </c>
      <c r="CV90" s="1">
        <f t="shared" si="412"/>
        <v>1451046.9141641459</v>
      </c>
      <c r="CW90">
        <f t="shared" si="381"/>
        <v>78.832689999999999</v>
      </c>
      <c r="CX90" s="1">
        <f t="shared" si="413"/>
        <v>1431209.0636038</v>
      </c>
      <c r="CY90">
        <f t="shared" si="382"/>
        <v>77.725669800000006</v>
      </c>
      <c r="CZ90" s="1">
        <f t="shared" si="414"/>
        <v>1411111.089732396</v>
      </c>
      <c r="DA90">
        <f t="shared" si="383"/>
        <v>76.604530199999999</v>
      </c>
      <c r="DB90" s="1">
        <f t="shared" si="415"/>
        <v>1390756.7778716041</v>
      </c>
      <c r="DC90">
        <f t="shared" si="384"/>
        <v>75.468735800000005</v>
      </c>
      <c r="DD90" s="1">
        <f t="shared" si="416"/>
        <v>1370136.4078237161</v>
      </c>
      <c r="DE90">
        <f t="shared" si="385"/>
        <v>74.316868099999994</v>
      </c>
      <c r="DF90" s="1">
        <f t="shared" si="417"/>
        <v>1349224.2266928619</v>
      </c>
      <c r="DG90">
        <f t="shared" si="386"/>
        <v>73.149243999999996</v>
      </c>
      <c r="DH90" s="1">
        <f t="shared" si="418"/>
        <v>1328025.9878048799</v>
      </c>
      <c r="DI90">
        <f t="shared" si="387"/>
        <v>71.965511899999996</v>
      </c>
      <c r="DJ90" s="1">
        <f t="shared" si="419"/>
        <v>1306535.3078547379</v>
      </c>
      <c r="DK90">
        <f>'% Surv'!D31</f>
        <v>70.764445600000002</v>
      </c>
      <c r="DL90" s="1">
        <f t="shared" si="420"/>
        <v>1284729.9251569121</v>
      </c>
      <c r="DM90">
        <f>'% Surv'!D32</f>
        <v>69.546444399999999</v>
      </c>
      <c r="DN90" s="1">
        <f t="shared" si="421"/>
        <v>1262617.089010888</v>
      </c>
      <c r="DO90" s="4">
        <f t="shared" si="346"/>
        <v>68.311433699999995</v>
      </c>
      <c r="DP90" s="1">
        <f t="shared" si="422"/>
        <v>1240195.4450521739</v>
      </c>
      <c r="DQ90">
        <f t="shared" si="388"/>
        <v>31</v>
      </c>
    </row>
    <row r="91" spans="1:121" ht="15" x14ac:dyDescent="0.25">
      <c r="A91">
        <v>369.1</v>
      </c>
      <c r="B91">
        <f t="shared" si="233"/>
        <v>1985</v>
      </c>
      <c r="C91" s="9">
        <v>2008447</v>
      </c>
      <c r="AH91" s="1"/>
      <c r="AJ91" s="1"/>
      <c r="AM91" t="s">
        <v>0</v>
      </c>
      <c r="BI91">
        <f t="shared" si="361"/>
        <v>99.5589595</v>
      </c>
      <c r="BJ91" s="1">
        <f t="shared" si="393"/>
        <v>1999588.9353089652</v>
      </c>
      <c r="BK91">
        <f t="shared" si="362"/>
        <v>98.669640900000005</v>
      </c>
      <c r="BL91" s="1">
        <f t="shared" si="394"/>
        <v>1981727.442566823</v>
      </c>
      <c r="BM91">
        <f t="shared" si="363"/>
        <v>97.770672099999999</v>
      </c>
      <c r="BN91" s="1">
        <f t="shared" si="395"/>
        <v>1963672.130672287</v>
      </c>
      <c r="BO91">
        <f t="shared" si="364"/>
        <v>96.861810500000004</v>
      </c>
      <c r="BP91" s="1">
        <f t="shared" si="396"/>
        <v>1945418.1271329352</v>
      </c>
      <c r="BQ91">
        <f t="shared" si="365"/>
        <v>95.942995800000006</v>
      </c>
      <c r="BR91" s="1">
        <f t="shared" si="397"/>
        <v>1926964.2208552263</v>
      </c>
      <c r="BS91">
        <f t="shared" si="366"/>
        <v>95.014602600000003</v>
      </c>
      <c r="BT91" s="1">
        <f t="shared" si="398"/>
        <v>1908317.9354816219</v>
      </c>
      <c r="BU91">
        <f t="shared" si="367"/>
        <v>94.076467399999999</v>
      </c>
      <c r="BV91" s="1">
        <f t="shared" si="399"/>
        <v>1889475.9872012779</v>
      </c>
      <c r="BW91">
        <f t="shared" si="368"/>
        <v>93.128473299999996</v>
      </c>
      <c r="BX91" s="1">
        <f t="shared" si="400"/>
        <v>1870436.0281396508</v>
      </c>
      <c r="BY91">
        <f t="shared" si="369"/>
        <v>92.171056300000004</v>
      </c>
      <c r="BZ91" s="1">
        <f t="shared" si="401"/>
        <v>1851206.8151256612</v>
      </c>
      <c r="CA91">
        <f t="shared" si="370"/>
        <v>91.204144200000002</v>
      </c>
      <c r="CB91" s="1">
        <f t="shared" si="402"/>
        <v>1831786.898060574</v>
      </c>
      <c r="CC91">
        <f t="shared" si="371"/>
        <v>90.227566300000007</v>
      </c>
      <c r="CD91" s="1">
        <f t="shared" si="403"/>
        <v>1812172.8485253612</v>
      </c>
      <c r="CE91">
        <f t="shared" si="372"/>
        <v>89.241828600000005</v>
      </c>
      <c r="CF91" s="1">
        <f t="shared" si="404"/>
        <v>1792374.8292618422</v>
      </c>
      <c r="CG91">
        <f t="shared" si="373"/>
        <v>88.246910200000002</v>
      </c>
      <c r="CH91" s="1">
        <f t="shared" si="405"/>
        <v>1772392.4205045942</v>
      </c>
      <c r="CI91">
        <f t="shared" si="374"/>
        <v>87.2425286</v>
      </c>
      <c r="CJ91" s="1">
        <f t="shared" si="406"/>
        <v>1752219.9483908422</v>
      </c>
      <c r="CK91">
        <f t="shared" si="375"/>
        <v>86.228948599999995</v>
      </c>
      <c r="CL91" s="1">
        <f t="shared" si="407"/>
        <v>1731862.7312882422</v>
      </c>
      <c r="CM91">
        <f t="shared" si="376"/>
        <v>85.205773500000006</v>
      </c>
      <c r="CN91" s="1">
        <f t="shared" si="408"/>
        <v>1711312.8016875451</v>
      </c>
      <c r="CO91">
        <f t="shared" si="377"/>
        <v>84.172101600000005</v>
      </c>
      <c r="CP91" s="1">
        <f t="shared" si="409"/>
        <v>1690552.0494221521</v>
      </c>
      <c r="CQ91">
        <f t="shared" si="378"/>
        <v>83.127956699999999</v>
      </c>
      <c r="CR91" s="1">
        <f t="shared" si="410"/>
        <v>1669580.9525024488</v>
      </c>
      <c r="CS91">
        <f t="shared" si="379"/>
        <v>82.072732799999997</v>
      </c>
      <c r="CT91" s="1">
        <f t="shared" si="411"/>
        <v>1648387.339739616</v>
      </c>
      <c r="CU91">
        <f t="shared" si="380"/>
        <v>81.005191600000003</v>
      </c>
      <c r="CV91" s="1">
        <f t="shared" si="412"/>
        <v>1626946.3405344521</v>
      </c>
      <c r="CW91">
        <f t="shared" si="381"/>
        <v>79.925382299999995</v>
      </c>
      <c r="CX91" s="1">
        <f t="shared" si="413"/>
        <v>1605258.9430428809</v>
      </c>
      <c r="CY91">
        <f t="shared" si="382"/>
        <v>78.832689999999999</v>
      </c>
      <c r="CZ91" s="1">
        <f t="shared" si="414"/>
        <v>1583312.7973243</v>
      </c>
      <c r="DA91">
        <f t="shared" si="383"/>
        <v>77.725669800000006</v>
      </c>
      <c r="DB91" s="1">
        <f t="shared" si="415"/>
        <v>1561078.8833280059</v>
      </c>
      <c r="DC91">
        <f t="shared" si="384"/>
        <v>76.604530199999999</v>
      </c>
      <c r="DD91" s="1">
        <f t="shared" si="416"/>
        <v>1538561.3886659942</v>
      </c>
      <c r="DE91">
        <f t="shared" si="385"/>
        <v>75.468735800000005</v>
      </c>
      <c r="DF91" s="1">
        <f t="shared" si="417"/>
        <v>1515749.5601130263</v>
      </c>
      <c r="DG91">
        <f t="shared" si="386"/>
        <v>74.316868099999994</v>
      </c>
      <c r="DH91" s="1">
        <f t="shared" si="418"/>
        <v>1492614.9078484068</v>
      </c>
      <c r="DI91">
        <f t="shared" si="387"/>
        <v>73.149243999999996</v>
      </c>
      <c r="DJ91" s="1">
        <f t="shared" si="419"/>
        <v>1469163.7966406799</v>
      </c>
      <c r="DK91">
        <f>'% Surv'!D30</f>
        <v>71.965511899999996</v>
      </c>
      <c r="DL91" s="1">
        <f t="shared" si="420"/>
        <v>1445389.1647901929</v>
      </c>
      <c r="DM91">
        <f>'% Surv'!D31</f>
        <v>70.764445600000002</v>
      </c>
      <c r="DN91" s="1">
        <f t="shared" si="421"/>
        <v>1421266.3847198319</v>
      </c>
      <c r="DO91" s="4">
        <f t="shared" si="346"/>
        <v>69.546444399999999</v>
      </c>
      <c r="DP91" s="1">
        <f t="shared" si="422"/>
        <v>1396803.4761584678</v>
      </c>
      <c r="DQ91">
        <f t="shared" si="388"/>
        <v>30</v>
      </c>
    </row>
    <row r="92" spans="1:121" ht="15" x14ac:dyDescent="0.25">
      <c r="A92">
        <v>369.1</v>
      </c>
      <c r="B92">
        <f t="shared" si="233"/>
        <v>1986</v>
      </c>
      <c r="C92" s="9">
        <v>3001750</v>
      </c>
      <c r="AH92" s="1"/>
      <c r="AJ92" s="1"/>
      <c r="AM92" t="s">
        <v>0</v>
      </c>
      <c r="BK92">
        <f t="shared" si="362"/>
        <v>99.5589595</v>
      </c>
      <c r="BL92" s="1">
        <f t="shared" si="394"/>
        <v>2988511.0667912499</v>
      </c>
      <c r="BM92">
        <f t="shared" si="363"/>
        <v>98.669640900000005</v>
      </c>
      <c r="BN92" s="1">
        <f t="shared" si="395"/>
        <v>2961815.9457157496</v>
      </c>
      <c r="BO92">
        <f t="shared" si="364"/>
        <v>97.770672099999999</v>
      </c>
      <c r="BP92" s="1">
        <f t="shared" si="396"/>
        <v>2934831.1497617499</v>
      </c>
      <c r="BQ92">
        <f t="shared" si="365"/>
        <v>96.861810500000004</v>
      </c>
      <c r="BR92" s="1">
        <f t="shared" si="397"/>
        <v>2907549.3966837502</v>
      </c>
      <c r="BS92">
        <f t="shared" si="366"/>
        <v>95.942995800000006</v>
      </c>
      <c r="BT92" s="1">
        <f t="shared" si="398"/>
        <v>2879968.8764265003</v>
      </c>
      <c r="BU92">
        <f t="shared" si="367"/>
        <v>95.014602600000003</v>
      </c>
      <c r="BV92" s="1">
        <f t="shared" si="399"/>
        <v>2852100.8335454999</v>
      </c>
      <c r="BW92">
        <f t="shared" si="368"/>
        <v>94.076467399999999</v>
      </c>
      <c r="BX92" s="1">
        <f t="shared" si="400"/>
        <v>2823940.3601795002</v>
      </c>
      <c r="BY92">
        <f t="shared" si="369"/>
        <v>93.128473299999996</v>
      </c>
      <c r="BZ92" s="1">
        <f t="shared" si="401"/>
        <v>2795483.9472827502</v>
      </c>
      <c r="CA92">
        <f t="shared" si="370"/>
        <v>92.171056300000004</v>
      </c>
      <c r="CB92" s="1">
        <f t="shared" si="402"/>
        <v>2766744.6824852503</v>
      </c>
      <c r="CC92">
        <f t="shared" si="371"/>
        <v>91.204144200000002</v>
      </c>
      <c r="CD92" s="1">
        <f t="shared" si="403"/>
        <v>2737720.3985235002</v>
      </c>
      <c r="CE92">
        <f t="shared" si="372"/>
        <v>90.227566300000007</v>
      </c>
      <c r="CF92" s="1">
        <f t="shared" si="404"/>
        <v>2708405.9714102503</v>
      </c>
      <c r="CG92">
        <f t="shared" si="373"/>
        <v>89.241828600000005</v>
      </c>
      <c r="CH92" s="1">
        <f t="shared" si="405"/>
        <v>2678816.5900005</v>
      </c>
      <c r="CI92">
        <f t="shared" si="374"/>
        <v>88.246910200000002</v>
      </c>
      <c r="CJ92" s="1">
        <f t="shared" si="406"/>
        <v>2648951.6269284999</v>
      </c>
      <c r="CK92">
        <f t="shared" si="375"/>
        <v>87.2425286</v>
      </c>
      <c r="CL92" s="1">
        <f t="shared" si="407"/>
        <v>2618802.6022505001</v>
      </c>
      <c r="CM92">
        <f t="shared" si="376"/>
        <v>86.228948599999995</v>
      </c>
      <c r="CN92" s="1">
        <f t="shared" si="408"/>
        <v>2588377.4646004997</v>
      </c>
      <c r="CO92">
        <f t="shared" si="377"/>
        <v>85.205773500000006</v>
      </c>
      <c r="CP92" s="1">
        <f t="shared" si="409"/>
        <v>2557664.3060362502</v>
      </c>
      <c r="CQ92">
        <f t="shared" si="378"/>
        <v>84.172101600000005</v>
      </c>
      <c r="CR92" s="1">
        <f t="shared" si="410"/>
        <v>2526636.0597780002</v>
      </c>
      <c r="CS92">
        <f t="shared" si="379"/>
        <v>83.127956699999999</v>
      </c>
      <c r="CT92" s="1">
        <f t="shared" si="411"/>
        <v>2495293.44024225</v>
      </c>
      <c r="CU92">
        <f t="shared" si="380"/>
        <v>82.072732799999997</v>
      </c>
      <c r="CV92" s="1">
        <f t="shared" si="412"/>
        <v>2463618.2568239998</v>
      </c>
      <c r="CW92">
        <f t="shared" si="381"/>
        <v>81.005191600000003</v>
      </c>
      <c r="CX92" s="1">
        <f t="shared" si="413"/>
        <v>2431573.3388530002</v>
      </c>
      <c r="CY92">
        <f t="shared" si="382"/>
        <v>79.925382299999995</v>
      </c>
      <c r="CZ92" s="1">
        <f t="shared" si="414"/>
        <v>2399160.1631902498</v>
      </c>
      <c r="DA92">
        <f t="shared" si="383"/>
        <v>78.832689999999999</v>
      </c>
      <c r="DB92" s="1">
        <f t="shared" si="415"/>
        <v>2366360.2720750002</v>
      </c>
      <c r="DC92">
        <f t="shared" si="384"/>
        <v>77.725669800000006</v>
      </c>
      <c r="DD92" s="1">
        <f t="shared" si="416"/>
        <v>2333130.2932215002</v>
      </c>
      <c r="DE92">
        <f t="shared" si="385"/>
        <v>76.604530199999999</v>
      </c>
      <c r="DF92" s="1">
        <f t="shared" si="417"/>
        <v>2299476.4852785002</v>
      </c>
      <c r="DG92">
        <f t="shared" si="386"/>
        <v>75.468735800000005</v>
      </c>
      <c r="DH92" s="1">
        <f t="shared" si="418"/>
        <v>2265382.7768765003</v>
      </c>
      <c r="DI92">
        <f t="shared" si="387"/>
        <v>74.316868099999994</v>
      </c>
      <c r="DJ92" s="1">
        <f t="shared" si="419"/>
        <v>2230806.5881917495</v>
      </c>
      <c r="DK92">
        <f>'% Surv'!D29</f>
        <v>73.149243999999996</v>
      </c>
      <c r="DL92" s="1">
        <f t="shared" si="420"/>
        <v>2195757.4317699997</v>
      </c>
      <c r="DM92">
        <f>'% Surv'!D30</f>
        <v>71.965511899999996</v>
      </c>
      <c r="DN92" s="1">
        <f t="shared" si="421"/>
        <v>2160224.7534582498</v>
      </c>
      <c r="DO92" s="4">
        <f t="shared" si="346"/>
        <v>70.764445600000002</v>
      </c>
      <c r="DP92" s="1">
        <f t="shared" si="422"/>
        <v>2124171.7457980001</v>
      </c>
      <c r="DQ92">
        <f t="shared" si="388"/>
        <v>29</v>
      </c>
    </row>
    <row r="93" spans="1:121" ht="15" x14ac:dyDescent="0.25">
      <c r="A93">
        <v>369.1</v>
      </c>
      <c r="B93">
        <f t="shared" si="233"/>
        <v>1987</v>
      </c>
      <c r="C93" s="9">
        <v>2080771</v>
      </c>
      <c r="AH93" s="1"/>
      <c r="AJ93" s="1"/>
      <c r="BK93" t="s">
        <v>0</v>
      </c>
      <c r="BM93">
        <f t="shared" si="363"/>
        <v>99.5589595</v>
      </c>
      <c r="BN93" s="1">
        <f t="shared" si="395"/>
        <v>2071593.9571777452</v>
      </c>
      <c r="BO93">
        <f t="shared" si="364"/>
        <v>98.669640900000005</v>
      </c>
      <c r="BP93" s="1">
        <f t="shared" si="396"/>
        <v>2053089.2736513391</v>
      </c>
      <c r="BQ93">
        <f t="shared" si="365"/>
        <v>97.770672099999999</v>
      </c>
      <c r="BR93" s="1">
        <f t="shared" si="397"/>
        <v>2034383.7915618909</v>
      </c>
      <c r="BS93">
        <f t="shared" si="366"/>
        <v>96.861810500000004</v>
      </c>
      <c r="BT93" s="1">
        <f t="shared" si="398"/>
        <v>2015472.4629589552</v>
      </c>
      <c r="BU93">
        <f t="shared" si="367"/>
        <v>95.942995800000006</v>
      </c>
      <c r="BV93" s="1">
        <f t="shared" si="399"/>
        <v>1996354.0331376181</v>
      </c>
      <c r="BW93">
        <f t="shared" si="368"/>
        <v>95.014602600000003</v>
      </c>
      <c r="BX93" s="1">
        <f t="shared" si="400"/>
        <v>1977036.2966660461</v>
      </c>
      <c r="BY93">
        <f t="shared" si="369"/>
        <v>94.076467399999999</v>
      </c>
      <c r="BZ93" s="1">
        <f t="shared" si="401"/>
        <v>1957515.851483654</v>
      </c>
      <c r="CA93">
        <f t="shared" si="370"/>
        <v>93.128473299999996</v>
      </c>
      <c r="CB93" s="1">
        <f t="shared" si="402"/>
        <v>1937790.2651691427</v>
      </c>
      <c r="CC93">
        <f t="shared" si="371"/>
        <v>92.171056300000004</v>
      </c>
      <c r="CD93" s="1">
        <f t="shared" si="403"/>
        <v>1917868.609884073</v>
      </c>
      <c r="CE93">
        <f t="shared" si="372"/>
        <v>91.204144200000002</v>
      </c>
      <c r="CF93" s="1">
        <f t="shared" si="404"/>
        <v>1897749.3833117823</v>
      </c>
      <c r="CG93">
        <f t="shared" si="373"/>
        <v>90.227566300000007</v>
      </c>
      <c r="CH93" s="1">
        <f t="shared" si="405"/>
        <v>1877429.0335761732</v>
      </c>
      <c r="CI93">
        <f t="shared" si="374"/>
        <v>89.241828600000005</v>
      </c>
      <c r="CJ93" s="1">
        <f t="shared" si="406"/>
        <v>1856918.0893785062</v>
      </c>
      <c r="CK93">
        <f t="shared" si="375"/>
        <v>88.246910200000002</v>
      </c>
      <c r="CL93" s="1">
        <f t="shared" si="407"/>
        <v>1836216.115837642</v>
      </c>
      <c r="CM93">
        <f t="shared" si="376"/>
        <v>87.2425286</v>
      </c>
      <c r="CN93" s="1">
        <f t="shared" si="408"/>
        <v>1815317.234775506</v>
      </c>
      <c r="CO93">
        <f t="shared" si="377"/>
        <v>86.228948599999995</v>
      </c>
      <c r="CP93" s="1">
        <f t="shared" si="409"/>
        <v>1794226.9560737058</v>
      </c>
      <c r="CQ93">
        <f t="shared" si="378"/>
        <v>85.205773500000006</v>
      </c>
      <c r="CR93" s="1">
        <f t="shared" si="410"/>
        <v>1772937.0253136852</v>
      </c>
      <c r="CS93">
        <f t="shared" si="379"/>
        <v>84.172101600000005</v>
      </c>
      <c r="CT93" s="1">
        <f t="shared" si="411"/>
        <v>1751428.6801833361</v>
      </c>
      <c r="CU93">
        <f t="shared" si="380"/>
        <v>83.127956699999999</v>
      </c>
      <c r="CV93" s="1">
        <f t="shared" si="412"/>
        <v>1729702.4159061569</v>
      </c>
      <c r="CW93">
        <f t="shared" si="381"/>
        <v>82.072732799999997</v>
      </c>
      <c r="CX93" s="1">
        <f t="shared" si="413"/>
        <v>1707745.623009888</v>
      </c>
      <c r="CY93">
        <f t="shared" si="382"/>
        <v>81.005191600000003</v>
      </c>
      <c r="CZ93" s="1">
        <f t="shared" si="414"/>
        <v>1685532.535307236</v>
      </c>
      <c r="DA93">
        <f t="shared" si="383"/>
        <v>79.925382299999995</v>
      </c>
      <c r="DB93" s="1">
        <f t="shared" si="415"/>
        <v>1663064.1765375328</v>
      </c>
      <c r="DC93">
        <f t="shared" si="384"/>
        <v>78.832689999999999</v>
      </c>
      <c r="DD93" s="1">
        <f t="shared" si="416"/>
        <v>1640327.7520399</v>
      </c>
      <c r="DE93">
        <f t="shared" si="385"/>
        <v>77.725669800000006</v>
      </c>
      <c r="DF93" s="1">
        <f t="shared" si="417"/>
        <v>1617293.1967541582</v>
      </c>
      <c r="DG93">
        <f t="shared" si="386"/>
        <v>76.604530199999999</v>
      </c>
      <c r="DH93" s="1">
        <f t="shared" si="418"/>
        <v>1593964.849087842</v>
      </c>
      <c r="DI93">
        <f t="shared" si="387"/>
        <v>75.468735800000005</v>
      </c>
      <c r="DJ93" s="1">
        <f t="shared" si="419"/>
        <v>1570331.568593018</v>
      </c>
      <c r="DK93">
        <f>'% Surv'!D28</f>
        <v>74.316868099999994</v>
      </c>
      <c r="DL93" s="1">
        <f t="shared" si="420"/>
        <v>1546363.839533051</v>
      </c>
      <c r="DM93">
        <f>'% Surv'!D29</f>
        <v>73.149243999999996</v>
      </c>
      <c r="DN93" s="1">
        <f t="shared" si="421"/>
        <v>1522068.2558712398</v>
      </c>
      <c r="DO93" s="4">
        <f t="shared" si="346"/>
        <v>71.965511899999996</v>
      </c>
      <c r="DP93" s="1">
        <f t="shared" si="422"/>
        <v>1497437.501616749</v>
      </c>
      <c r="DQ93">
        <f t="shared" si="388"/>
        <v>28</v>
      </c>
    </row>
    <row r="94" spans="1:121" ht="15" x14ac:dyDescent="0.25">
      <c r="A94">
        <v>369.1</v>
      </c>
      <c r="B94">
        <f t="shared" si="233"/>
        <v>1988</v>
      </c>
      <c r="C94" s="9">
        <v>1372252</v>
      </c>
      <c r="AH94" s="1"/>
      <c r="AJ94" s="1"/>
      <c r="BK94" t="s">
        <v>0</v>
      </c>
      <c r="BM94" t="s">
        <v>0</v>
      </c>
      <c r="BO94">
        <f t="shared" si="364"/>
        <v>99.5589595</v>
      </c>
      <c r="BP94" s="1">
        <f t="shared" si="396"/>
        <v>1366199.8129179401</v>
      </c>
      <c r="BQ94">
        <f t="shared" si="365"/>
        <v>98.669640900000005</v>
      </c>
      <c r="BR94" s="1">
        <f t="shared" si="397"/>
        <v>1353996.1206430679</v>
      </c>
      <c r="BS94">
        <f t="shared" si="366"/>
        <v>97.770672099999999</v>
      </c>
      <c r="BT94" s="1">
        <f t="shared" si="398"/>
        <v>1341660.003305692</v>
      </c>
      <c r="BU94">
        <f t="shared" si="367"/>
        <v>96.861810500000004</v>
      </c>
      <c r="BV94" s="1">
        <f t="shared" si="399"/>
        <v>1329188.1318224601</v>
      </c>
      <c r="BW94">
        <f t="shared" si="368"/>
        <v>95.942995800000006</v>
      </c>
      <c r="BX94" s="1">
        <f t="shared" si="400"/>
        <v>1316579.6787254161</v>
      </c>
      <c r="BY94">
        <f t="shared" si="369"/>
        <v>95.014602600000003</v>
      </c>
      <c r="BZ94" s="1">
        <f t="shared" si="401"/>
        <v>1303839.7844705521</v>
      </c>
      <c r="CA94">
        <f t="shared" si="370"/>
        <v>94.076467399999999</v>
      </c>
      <c r="CB94" s="1">
        <f t="shared" si="402"/>
        <v>1290966.205425848</v>
      </c>
      <c r="CC94">
        <f t="shared" si="371"/>
        <v>93.128473299999996</v>
      </c>
      <c r="CD94" s="1">
        <f t="shared" si="403"/>
        <v>1277957.337428716</v>
      </c>
      <c r="CE94">
        <f t="shared" si="372"/>
        <v>92.171056300000004</v>
      </c>
      <c r="CF94" s="1">
        <f t="shared" si="404"/>
        <v>1264819.1634978761</v>
      </c>
      <c r="CG94">
        <f t="shared" si="373"/>
        <v>91.204144200000002</v>
      </c>
      <c r="CH94" s="1">
        <f t="shared" si="405"/>
        <v>1251550.6928673841</v>
      </c>
      <c r="CI94">
        <f t="shared" si="374"/>
        <v>90.227566300000007</v>
      </c>
      <c r="CJ94" s="1">
        <f t="shared" si="406"/>
        <v>1238149.5831030761</v>
      </c>
      <c r="CK94">
        <f t="shared" si="375"/>
        <v>89.241828600000005</v>
      </c>
      <c r="CL94" s="1">
        <f t="shared" si="407"/>
        <v>1224622.7778000722</v>
      </c>
      <c r="CM94">
        <f t="shared" si="376"/>
        <v>88.246910200000002</v>
      </c>
      <c r="CN94" s="1">
        <f t="shared" si="408"/>
        <v>1210969.9901577041</v>
      </c>
      <c r="CO94">
        <f t="shared" si="377"/>
        <v>87.2425286</v>
      </c>
      <c r="CP94" s="1">
        <f t="shared" si="409"/>
        <v>1197187.3435640719</v>
      </c>
      <c r="CQ94">
        <f t="shared" si="378"/>
        <v>86.228948599999995</v>
      </c>
      <c r="CR94" s="1">
        <f t="shared" si="410"/>
        <v>1183278.4717424719</v>
      </c>
      <c r="CS94">
        <f t="shared" si="379"/>
        <v>85.205773500000006</v>
      </c>
      <c r="CT94" s="1">
        <f t="shared" si="411"/>
        <v>1169237.9309692201</v>
      </c>
      <c r="CU94">
        <f t="shared" si="380"/>
        <v>84.172101600000005</v>
      </c>
      <c r="CV94" s="1">
        <f t="shared" si="412"/>
        <v>1155053.347648032</v>
      </c>
      <c r="CW94">
        <f t="shared" si="381"/>
        <v>83.127956699999999</v>
      </c>
      <c r="CX94" s="1">
        <f t="shared" si="413"/>
        <v>1140725.0483748841</v>
      </c>
      <c r="CY94">
        <f t="shared" si="382"/>
        <v>82.072732799999997</v>
      </c>
      <c r="CZ94" s="1">
        <f t="shared" si="414"/>
        <v>1126244.717302656</v>
      </c>
      <c r="DA94">
        <f t="shared" si="383"/>
        <v>81.005191600000003</v>
      </c>
      <c r="DB94" s="1">
        <f t="shared" si="415"/>
        <v>1111595.361834832</v>
      </c>
      <c r="DC94">
        <f t="shared" si="384"/>
        <v>79.925382299999995</v>
      </c>
      <c r="DD94" s="1">
        <f t="shared" si="416"/>
        <v>1096777.6571193959</v>
      </c>
      <c r="DE94">
        <f t="shared" si="385"/>
        <v>78.832689999999999</v>
      </c>
      <c r="DF94" s="1">
        <f t="shared" si="417"/>
        <v>1081783.1651788</v>
      </c>
      <c r="DG94">
        <f t="shared" si="386"/>
        <v>77.725669800000006</v>
      </c>
      <c r="DH94" s="1">
        <f t="shared" si="418"/>
        <v>1066592.0583438962</v>
      </c>
      <c r="DI94">
        <f t="shared" si="387"/>
        <v>76.604530199999999</v>
      </c>
      <c r="DJ94" s="1">
        <f t="shared" si="419"/>
        <v>1051207.197760104</v>
      </c>
      <c r="DK94">
        <f>'% Surv'!D27</f>
        <v>75.468735800000005</v>
      </c>
      <c r="DL94" s="1">
        <f t="shared" si="420"/>
        <v>1035621.236390216</v>
      </c>
      <c r="DM94">
        <f>'% Surv'!D28</f>
        <v>74.316868099999994</v>
      </c>
      <c r="DN94" s="1">
        <f t="shared" si="421"/>
        <v>1019814.7088396118</v>
      </c>
      <c r="DO94" s="4">
        <f t="shared" si="346"/>
        <v>73.149243999999996</v>
      </c>
      <c r="DP94" s="1">
        <f t="shared" si="422"/>
        <v>1003791.9637748799</v>
      </c>
      <c r="DQ94">
        <f t="shared" si="388"/>
        <v>27</v>
      </c>
    </row>
    <row r="95" spans="1:121" ht="15" x14ac:dyDescent="0.25">
      <c r="A95">
        <v>369.1</v>
      </c>
      <c r="B95">
        <f t="shared" si="233"/>
        <v>1989</v>
      </c>
      <c r="C95" s="9">
        <v>2298502</v>
      </c>
      <c r="AH95" s="1"/>
      <c r="AJ95" s="1"/>
      <c r="BO95" t="s">
        <v>0</v>
      </c>
      <c r="BQ95">
        <f t="shared" si="365"/>
        <v>99.5589595</v>
      </c>
      <c r="BR95" s="1">
        <f t="shared" si="397"/>
        <v>2288364.6752866898</v>
      </c>
      <c r="BS95">
        <f t="shared" si="366"/>
        <v>98.669640900000005</v>
      </c>
      <c r="BT95" s="1">
        <f t="shared" si="398"/>
        <v>2267923.669479318</v>
      </c>
      <c r="BU95">
        <f t="shared" si="367"/>
        <v>97.770672099999999</v>
      </c>
      <c r="BV95" s="1">
        <f t="shared" si="399"/>
        <v>2247260.8536319421</v>
      </c>
      <c r="BW95">
        <f t="shared" si="368"/>
        <v>96.861810500000004</v>
      </c>
      <c r="BX95" s="1">
        <f t="shared" si="400"/>
        <v>2226370.6515787099</v>
      </c>
      <c r="BY95">
        <f t="shared" si="369"/>
        <v>95.942995800000006</v>
      </c>
      <c r="BZ95" s="1">
        <f t="shared" si="401"/>
        <v>2205251.6773229162</v>
      </c>
      <c r="CA95">
        <f t="shared" si="370"/>
        <v>95.014602600000003</v>
      </c>
      <c r="CB95" s="1">
        <f t="shared" si="402"/>
        <v>2183912.5410530521</v>
      </c>
      <c r="CC95">
        <f t="shared" si="371"/>
        <v>94.076467399999999</v>
      </c>
      <c r="CD95" s="1">
        <f t="shared" si="403"/>
        <v>2162349.4847183479</v>
      </c>
      <c r="CE95">
        <f t="shared" si="372"/>
        <v>93.128473299999996</v>
      </c>
      <c r="CF95" s="1">
        <f t="shared" si="404"/>
        <v>2140559.821369966</v>
      </c>
      <c r="CG95">
        <f t="shared" si="373"/>
        <v>92.171056300000004</v>
      </c>
      <c r="CH95" s="1">
        <f t="shared" si="405"/>
        <v>2118553.5724766259</v>
      </c>
      <c r="CI95">
        <f t="shared" si="374"/>
        <v>91.204144200000002</v>
      </c>
      <c r="CJ95" s="1">
        <f t="shared" si="406"/>
        <v>2096329.078519884</v>
      </c>
      <c r="CK95">
        <f t="shared" si="375"/>
        <v>90.227566300000007</v>
      </c>
      <c r="CL95" s="1">
        <f t="shared" si="407"/>
        <v>2073882.4159568262</v>
      </c>
      <c r="CM95">
        <f t="shared" si="376"/>
        <v>89.241828600000005</v>
      </c>
      <c r="CN95" s="1">
        <f t="shared" si="408"/>
        <v>2051225.2152075721</v>
      </c>
      <c r="CO95">
        <f t="shared" si="377"/>
        <v>88.246910200000002</v>
      </c>
      <c r="CP95" s="1">
        <f t="shared" si="409"/>
        <v>2028356.9958852041</v>
      </c>
      <c r="CQ95">
        <f t="shared" si="378"/>
        <v>87.2425286</v>
      </c>
      <c r="CR95" s="1">
        <f t="shared" si="410"/>
        <v>2005271.2647215722</v>
      </c>
      <c r="CS95">
        <f t="shared" si="379"/>
        <v>86.228948599999995</v>
      </c>
      <c r="CT95" s="1">
        <f t="shared" si="411"/>
        <v>1981974.108149972</v>
      </c>
      <c r="CU95">
        <f t="shared" si="380"/>
        <v>85.205773500000006</v>
      </c>
      <c r="CV95" s="1">
        <f t="shared" si="412"/>
        <v>1958456.4080129701</v>
      </c>
      <c r="CW95">
        <f t="shared" si="381"/>
        <v>84.172101600000005</v>
      </c>
      <c r="CX95" s="1">
        <f t="shared" si="413"/>
        <v>1934697.4387180323</v>
      </c>
      <c r="CY95">
        <f t="shared" si="382"/>
        <v>83.127956699999999</v>
      </c>
      <c r="CZ95" s="1">
        <f t="shared" si="414"/>
        <v>1910697.747308634</v>
      </c>
      <c r="DA95">
        <f t="shared" si="383"/>
        <v>82.072732799999997</v>
      </c>
      <c r="DB95" s="1">
        <f t="shared" si="415"/>
        <v>1886443.404862656</v>
      </c>
      <c r="DC95">
        <f t="shared" si="384"/>
        <v>81.005191600000003</v>
      </c>
      <c r="DD95" s="1">
        <f t="shared" si="416"/>
        <v>1861905.9490298321</v>
      </c>
      <c r="DE95">
        <f t="shared" si="385"/>
        <v>79.925382299999995</v>
      </c>
      <c r="DF95" s="1">
        <f t="shared" si="417"/>
        <v>1837086.510673146</v>
      </c>
      <c r="DG95">
        <f t="shared" si="386"/>
        <v>78.832689999999999</v>
      </c>
      <c r="DH95" s="1">
        <f t="shared" si="418"/>
        <v>1811970.9563038</v>
      </c>
      <c r="DI95">
        <f t="shared" si="387"/>
        <v>77.725669800000006</v>
      </c>
      <c r="DJ95" s="1">
        <f t="shared" si="419"/>
        <v>1786526.0748663961</v>
      </c>
      <c r="DK95">
        <f>'% Surv'!D26</f>
        <v>76.604530199999999</v>
      </c>
      <c r="DL95" s="1">
        <f t="shared" si="420"/>
        <v>1760756.658737604</v>
      </c>
      <c r="DM95">
        <f>'% Surv'!D27</f>
        <v>75.468735800000005</v>
      </c>
      <c r="DN95" s="1">
        <f t="shared" si="421"/>
        <v>1734650.4017377163</v>
      </c>
      <c r="DO95" s="4">
        <f t="shared" si="346"/>
        <v>74.316868099999994</v>
      </c>
      <c r="DP95" s="1">
        <f t="shared" si="422"/>
        <v>1708174.6996158618</v>
      </c>
      <c r="DQ95">
        <f t="shared" si="388"/>
        <v>26</v>
      </c>
    </row>
    <row r="96" spans="1:121" ht="15" x14ac:dyDescent="0.25">
      <c r="A96">
        <v>369.1</v>
      </c>
      <c r="B96">
        <f t="shared" si="233"/>
        <v>1990</v>
      </c>
      <c r="C96" s="9">
        <v>1985340</v>
      </c>
      <c r="AH96" s="1"/>
      <c r="AJ96" s="1"/>
      <c r="BO96" t="s">
        <v>0</v>
      </c>
      <c r="BQ96" t="s">
        <v>0</v>
      </c>
      <c r="BS96">
        <f t="shared" si="366"/>
        <v>99.5589595</v>
      </c>
      <c r="BT96" s="1">
        <f t="shared" si="398"/>
        <v>1976583.8465373002</v>
      </c>
      <c r="BU96">
        <f t="shared" si="367"/>
        <v>98.669640900000005</v>
      </c>
      <c r="BV96" s="1">
        <f t="shared" si="399"/>
        <v>1958927.8486440601</v>
      </c>
      <c r="BW96">
        <f t="shared" si="368"/>
        <v>97.770672099999999</v>
      </c>
      <c r="BX96" s="1">
        <f t="shared" si="400"/>
        <v>1941080.26147014</v>
      </c>
      <c r="BY96">
        <f t="shared" si="369"/>
        <v>96.861810500000004</v>
      </c>
      <c r="BZ96" s="1">
        <f t="shared" si="401"/>
        <v>1923036.2685807003</v>
      </c>
      <c r="CA96">
        <f t="shared" si="370"/>
        <v>95.942995800000006</v>
      </c>
      <c r="CB96" s="1">
        <f t="shared" si="402"/>
        <v>1904794.6728157201</v>
      </c>
      <c r="CC96">
        <f t="shared" si="371"/>
        <v>95.014602600000003</v>
      </c>
      <c r="CD96" s="1">
        <f t="shared" si="403"/>
        <v>1886362.91125884</v>
      </c>
      <c r="CE96">
        <f t="shared" si="372"/>
        <v>94.076467399999999</v>
      </c>
      <c r="CF96" s="1">
        <f t="shared" si="404"/>
        <v>1867737.7378791601</v>
      </c>
      <c r="CG96">
        <f t="shared" si="373"/>
        <v>93.128473299999996</v>
      </c>
      <c r="CH96" s="1">
        <f t="shared" si="405"/>
        <v>1848916.8318142199</v>
      </c>
      <c r="CI96">
        <f t="shared" si="374"/>
        <v>92.171056300000004</v>
      </c>
      <c r="CJ96" s="1">
        <f t="shared" si="406"/>
        <v>1829908.8491464201</v>
      </c>
      <c r="CK96">
        <f t="shared" si="375"/>
        <v>91.204144200000002</v>
      </c>
      <c r="CL96" s="1">
        <f t="shared" si="407"/>
        <v>1810712.35646028</v>
      </c>
      <c r="CM96">
        <f t="shared" si="376"/>
        <v>90.227566300000007</v>
      </c>
      <c r="CN96" s="1">
        <f t="shared" si="408"/>
        <v>1791323.9647804201</v>
      </c>
      <c r="CO96">
        <f t="shared" si="377"/>
        <v>89.241828600000005</v>
      </c>
      <c r="CP96" s="1">
        <f t="shared" si="409"/>
        <v>1771753.7199272399</v>
      </c>
      <c r="CQ96">
        <f t="shared" si="378"/>
        <v>88.246910200000002</v>
      </c>
      <c r="CR96" s="1">
        <f t="shared" si="410"/>
        <v>1752001.20696468</v>
      </c>
      <c r="CS96">
        <f t="shared" si="379"/>
        <v>87.2425286</v>
      </c>
      <c r="CT96" s="1">
        <f t="shared" si="411"/>
        <v>1732060.8173072401</v>
      </c>
      <c r="CU96">
        <f t="shared" si="380"/>
        <v>86.228948599999995</v>
      </c>
      <c r="CV96" s="1">
        <f t="shared" si="412"/>
        <v>1711937.8081352399</v>
      </c>
      <c r="CW96">
        <f t="shared" si="381"/>
        <v>85.205773500000006</v>
      </c>
      <c r="CX96" s="1">
        <f t="shared" si="413"/>
        <v>1691624.3036049001</v>
      </c>
      <c r="CY96">
        <f t="shared" si="382"/>
        <v>84.172101600000005</v>
      </c>
      <c r="CZ96" s="1">
        <f t="shared" si="414"/>
        <v>1671102.40190544</v>
      </c>
      <c r="DA96">
        <f t="shared" si="383"/>
        <v>83.127956699999999</v>
      </c>
      <c r="DB96" s="1">
        <f t="shared" si="415"/>
        <v>1650372.5755477801</v>
      </c>
      <c r="DC96">
        <f t="shared" si="384"/>
        <v>82.072732799999997</v>
      </c>
      <c r="DD96" s="1">
        <f t="shared" si="416"/>
        <v>1629422.79337152</v>
      </c>
      <c r="DE96">
        <f t="shared" si="385"/>
        <v>81.005191600000003</v>
      </c>
      <c r="DF96" s="1">
        <f t="shared" si="417"/>
        <v>1608228.47091144</v>
      </c>
      <c r="DG96">
        <f t="shared" si="386"/>
        <v>79.925382299999995</v>
      </c>
      <c r="DH96" s="1">
        <f t="shared" si="418"/>
        <v>1586790.5849548199</v>
      </c>
      <c r="DI96">
        <f t="shared" si="387"/>
        <v>78.832689999999999</v>
      </c>
      <c r="DJ96" s="1">
        <f t="shared" si="419"/>
        <v>1565096.9276460002</v>
      </c>
      <c r="DK96">
        <f>'% Surv'!D25</f>
        <v>77.725669800000006</v>
      </c>
      <c r="DL96" s="1">
        <f t="shared" si="420"/>
        <v>1543118.8128073202</v>
      </c>
      <c r="DM96">
        <f>'% Surv'!D26</f>
        <v>76.604530199999999</v>
      </c>
      <c r="DN96" s="1">
        <f t="shared" si="421"/>
        <v>1520860.3798726799</v>
      </c>
      <c r="DO96" s="4">
        <f t="shared" si="346"/>
        <v>75.468735800000005</v>
      </c>
      <c r="DP96" s="1">
        <f t="shared" si="422"/>
        <v>1498310.9993317202</v>
      </c>
      <c r="DQ96">
        <f t="shared" si="388"/>
        <v>25</v>
      </c>
    </row>
    <row r="97" spans="1:121" ht="15" x14ac:dyDescent="0.25">
      <c r="A97">
        <v>369.1</v>
      </c>
      <c r="B97">
        <f t="shared" si="233"/>
        <v>1991</v>
      </c>
      <c r="C97" s="9">
        <v>2257083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99.5589595</v>
      </c>
      <c r="BV97" s="1">
        <f t="shared" si="399"/>
        <v>2247128.3498513852</v>
      </c>
      <c r="BW97">
        <f t="shared" si="368"/>
        <v>98.669640900000005</v>
      </c>
      <c r="BX97" s="1">
        <f t="shared" si="400"/>
        <v>2227055.6909149471</v>
      </c>
      <c r="BY97">
        <f t="shared" si="369"/>
        <v>97.770672099999999</v>
      </c>
      <c r="BZ97" s="1">
        <f t="shared" si="401"/>
        <v>2206765.218954843</v>
      </c>
      <c r="CA97">
        <f t="shared" si="370"/>
        <v>96.861810500000004</v>
      </c>
      <c r="CB97" s="1">
        <f t="shared" si="402"/>
        <v>2186251.458287715</v>
      </c>
      <c r="CC97">
        <f t="shared" si="371"/>
        <v>95.942995800000006</v>
      </c>
      <c r="CD97" s="1">
        <f t="shared" si="403"/>
        <v>2165513.0478925142</v>
      </c>
      <c r="CE97">
        <f t="shared" si="372"/>
        <v>95.014602600000003</v>
      </c>
      <c r="CF97" s="1">
        <f t="shared" si="404"/>
        <v>2144558.4428021582</v>
      </c>
      <c r="CG97">
        <f t="shared" si="373"/>
        <v>94.076467399999999</v>
      </c>
      <c r="CH97" s="1">
        <f t="shared" si="405"/>
        <v>2123383.9526859419</v>
      </c>
      <c r="CI97">
        <f t="shared" si="374"/>
        <v>93.128473299999996</v>
      </c>
      <c r="CJ97" s="1">
        <f t="shared" si="406"/>
        <v>2101986.9390138388</v>
      </c>
      <c r="CK97">
        <f t="shared" si="375"/>
        <v>92.171056300000004</v>
      </c>
      <c r="CL97" s="1">
        <f t="shared" si="407"/>
        <v>2080377.242667729</v>
      </c>
      <c r="CM97">
        <f t="shared" si="376"/>
        <v>91.204144200000002</v>
      </c>
      <c r="CN97" s="1">
        <f t="shared" si="408"/>
        <v>2058553.2340336859</v>
      </c>
      <c r="CO97">
        <f t="shared" si="377"/>
        <v>90.227566300000007</v>
      </c>
      <c r="CP97" s="1">
        <f t="shared" si="409"/>
        <v>2036511.0602710291</v>
      </c>
      <c r="CQ97">
        <f t="shared" si="378"/>
        <v>89.241828600000005</v>
      </c>
      <c r="CR97" s="1">
        <f t="shared" si="410"/>
        <v>2014262.1422197381</v>
      </c>
      <c r="CS97">
        <f t="shared" si="379"/>
        <v>88.246910200000002</v>
      </c>
      <c r="CT97" s="1">
        <f t="shared" si="411"/>
        <v>1991806.008149466</v>
      </c>
      <c r="CU97">
        <f t="shared" si="380"/>
        <v>87.2425286</v>
      </c>
      <c r="CV97" s="1">
        <f t="shared" si="412"/>
        <v>1969136.2818007381</v>
      </c>
      <c r="CW97">
        <f t="shared" si="381"/>
        <v>86.228948599999995</v>
      </c>
      <c r="CX97" s="1">
        <f t="shared" si="413"/>
        <v>1946258.9399293377</v>
      </c>
      <c r="CY97">
        <f t="shared" si="382"/>
        <v>85.205773500000006</v>
      </c>
      <c r="CZ97" s="1">
        <f t="shared" si="414"/>
        <v>1923165.0286870049</v>
      </c>
      <c r="DA97">
        <f t="shared" si="383"/>
        <v>84.172101600000005</v>
      </c>
      <c r="DB97" s="1">
        <f t="shared" si="415"/>
        <v>1899834.1959563282</v>
      </c>
      <c r="DC97">
        <f t="shared" si="384"/>
        <v>83.127956699999999</v>
      </c>
      <c r="DD97" s="1">
        <f t="shared" si="416"/>
        <v>1876266.9789230609</v>
      </c>
      <c r="DE97">
        <f t="shared" si="385"/>
        <v>82.072732799999997</v>
      </c>
      <c r="DF97" s="1">
        <f t="shared" si="417"/>
        <v>1852449.6996642237</v>
      </c>
      <c r="DG97">
        <f t="shared" si="386"/>
        <v>81.005191600000003</v>
      </c>
      <c r="DH97" s="1">
        <f t="shared" si="418"/>
        <v>1828354.4087210279</v>
      </c>
      <c r="DI97">
        <f t="shared" si="387"/>
        <v>79.925382299999995</v>
      </c>
      <c r="DJ97" s="1">
        <f t="shared" si="419"/>
        <v>1803982.216578309</v>
      </c>
      <c r="DK97">
        <f>'% Surv'!D24</f>
        <v>78.832689999999999</v>
      </c>
      <c r="DL97" s="1">
        <f t="shared" si="420"/>
        <v>1779319.2444326999</v>
      </c>
      <c r="DM97">
        <f>'% Surv'!D25</f>
        <v>77.725669800000006</v>
      </c>
      <c r="DN97" s="1">
        <f t="shared" si="421"/>
        <v>1754332.879691934</v>
      </c>
      <c r="DO97" s="4">
        <f t="shared" si="346"/>
        <v>76.604530199999999</v>
      </c>
      <c r="DP97" s="1">
        <f t="shared" si="422"/>
        <v>1729027.8283740662</v>
      </c>
      <c r="DQ97">
        <f t="shared" si="388"/>
        <v>24</v>
      </c>
    </row>
    <row r="98" spans="1:121" ht="15" x14ac:dyDescent="0.25">
      <c r="A98">
        <v>369.1</v>
      </c>
      <c r="B98">
        <f t="shared" si="233"/>
        <v>1992</v>
      </c>
      <c r="C98" s="9">
        <v>1050169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99.5589595</v>
      </c>
      <c r="BX98" s="1">
        <f t="shared" si="400"/>
        <v>1045537.329391555</v>
      </c>
      <c r="BY98">
        <f t="shared" si="369"/>
        <v>98.669640900000005</v>
      </c>
      <c r="BZ98" s="1">
        <f t="shared" si="401"/>
        <v>1036197.981143121</v>
      </c>
      <c r="CA98">
        <f t="shared" si="370"/>
        <v>97.770672099999999</v>
      </c>
      <c r="CB98" s="1">
        <f t="shared" si="402"/>
        <v>1026757.289485849</v>
      </c>
      <c r="CC98">
        <f t="shared" si="371"/>
        <v>96.861810500000004</v>
      </c>
      <c r="CD98" s="1">
        <f t="shared" si="403"/>
        <v>1017212.7067097451</v>
      </c>
      <c r="CE98">
        <f t="shared" si="372"/>
        <v>95.942995800000006</v>
      </c>
      <c r="CF98" s="1">
        <f t="shared" si="404"/>
        <v>1007563.599562902</v>
      </c>
      <c r="CG98">
        <f t="shared" si="373"/>
        <v>95.014602600000003</v>
      </c>
      <c r="CH98" s="1">
        <f t="shared" si="405"/>
        <v>997813.90197839413</v>
      </c>
      <c r="CI98">
        <f t="shared" si="374"/>
        <v>94.076467399999999</v>
      </c>
      <c r="CJ98" s="1">
        <f t="shared" si="406"/>
        <v>987961.89692990598</v>
      </c>
      <c r="CK98">
        <f t="shared" si="375"/>
        <v>93.128473299999996</v>
      </c>
      <c r="CL98" s="1">
        <f t="shared" si="407"/>
        <v>978006.3567698769</v>
      </c>
      <c r="CM98">
        <f t="shared" si="376"/>
        <v>92.171056300000004</v>
      </c>
      <c r="CN98" s="1">
        <f t="shared" si="408"/>
        <v>967951.86023514706</v>
      </c>
      <c r="CO98">
        <f t="shared" si="377"/>
        <v>91.204144200000002</v>
      </c>
      <c r="CP98" s="1">
        <f t="shared" si="409"/>
        <v>957797.64910369797</v>
      </c>
      <c r="CQ98">
        <f t="shared" si="378"/>
        <v>90.227566300000007</v>
      </c>
      <c r="CR98" s="1">
        <f t="shared" si="410"/>
        <v>947541.93073704699</v>
      </c>
      <c r="CS98">
        <f t="shared" si="379"/>
        <v>89.241828600000005</v>
      </c>
      <c r="CT98" s="1">
        <f t="shared" si="411"/>
        <v>937190.01899033412</v>
      </c>
      <c r="CU98">
        <f t="shared" si="380"/>
        <v>88.246910200000002</v>
      </c>
      <c r="CV98" s="1">
        <f t="shared" si="412"/>
        <v>926741.69437823805</v>
      </c>
      <c r="CW98">
        <f t="shared" si="381"/>
        <v>87.2425286</v>
      </c>
      <c r="CX98" s="1">
        <f t="shared" si="413"/>
        <v>916193.99017333402</v>
      </c>
      <c r="CY98">
        <f t="shared" si="382"/>
        <v>86.228948599999995</v>
      </c>
      <c r="CZ98" s="1">
        <f t="shared" si="414"/>
        <v>905549.68722313386</v>
      </c>
      <c r="DA98">
        <f t="shared" si="383"/>
        <v>85.205773500000006</v>
      </c>
      <c r="DB98" s="1">
        <f t="shared" si="415"/>
        <v>894804.61950721499</v>
      </c>
      <c r="DC98">
        <f t="shared" si="384"/>
        <v>84.172101600000005</v>
      </c>
      <c r="DD98" s="1">
        <f t="shared" si="416"/>
        <v>883949.31765170407</v>
      </c>
      <c r="DE98">
        <f t="shared" si="385"/>
        <v>83.127956699999999</v>
      </c>
      <c r="DF98" s="1">
        <f t="shared" si="417"/>
        <v>872984.03159682301</v>
      </c>
      <c r="DG98">
        <f t="shared" si="386"/>
        <v>82.072732799999997</v>
      </c>
      <c r="DH98" s="1">
        <f t="shared" si="418"/>
        <v>861902.39731843199</v>
      </c>
      <c r="DI98">
        <f t="shared" si="387"/>
        <v>81.005191600000003</v>
      </c>
      <c r="DJ98" s="1">
        <f t="shared" si="419"/>
        <v>850691.41057380405</v>
      </c>
      <c r="DK98">
        <f>'% Surv'!D23</f>
        <v>79.925382299999995</v>
      </c>
      <c r="DL98" s="1">
        <f t="shared" si="420"/>
        <v>839351.58804608707</v>
      </c>
      <c r="DM98">
        <f>'% Surv'!D24</f>
        <v>78.832689999999999</v>
      </c>
      <c r="DN98" s="1">
        <f t="shared" si="421"/>
        <v>827876.47224609996</v>
      </c>
      <c r="DO98" s="4">
        <f t="shared" si="346"/>
        <v>77.725669800000006</v>
      </c>
      <c r="DP98" s="1">
        <f t="shared" si="422"/>
        <v>816250.88928196207</v>
      </c>
      <c r="DQ98">
        <f t="shared" si="388"/>
        <v>23</v>
      </c>
    </row>
    <row r="99" spans="1:121" ht="15" x14ac:dyDescent="0.25">
      <c r="A99">
        <v>369.1</v>
      </c>
      <c r="B99">
        <f t="shared" ref="B99:B118" si="423">B100-1</f>
        <v>1993</v>
      </c>
      <c r="C99" s="9">
        <v>1361086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99.5589595</v>
      </c>
      <c r="BZ99" s="1">
        <f t="shared" si="401"/>
        <v>1355083.0595001699</v>
      </c>
      <c r="CA99">
        <f t="shared" si="370"/>
        <v>98.669640900000005</v>
      </c>
      <c r="CB99" s="1">
        <f t="shared" si="402"/>
        <v>1342978.6685401741</v>
      </c>
      <c r="CC99">
        <f t="shared" si="371"/>
        <v>97.770672099999999</v>
      </c>
      <c r="CD99" s="1">
        <f t="shared" si="403"/>
        <v>1330742.930059006</v>
      </c>
      <c r="CE99">
        <f t="shared" si="372"/>
        <v>96.861810500000004</v>
      </c>
      <c r="CF99" s="1">
        <f t="shared" si="404"/>
        <v>1318372.5420620299</v>
      </c>
      <c r="CG99">
        <f t="shared" si="373"/>
        <v>95.942995800000006</v>
      </c>
      <c r="CH99" s="1">
        <f t="shared" si="405"/>
        <v>1305866.683814388</v>
      </c>
      <c r="CI99">
        <f t="shared" si="374"/>
        <v>95.014602600000003</v>
      </c>
      <c r="CJ99" s="1">
        <f t="shared" si="406"/>
        <v>1293230.453944236</v>
      </c>
      <c r="CK99">
        <f t="shared" si="375"/>
        <v>94.076467399999999</v>
      </c>
      <c r="CL99" s="1">
        <f t="shared" si="407"/>
        <v>1280461.6270759639</v>
      </c>
      <c r="CM99">
        <f t="shared" si="376"/>
        <v>93.128473299999996</v>
      </c>
      <c r="CN99" s="1">
        <f t="shared" si="408"/>
        <v>1267558.612100038</v>
      </c>
      <c r="CO99">
        <f t="shared" si="377"/>
        <v>92.171056300000004</v>
      </c>
      <c r="CP99" s="1">
        <f t="shared" si="409"/>
        <v>1254527.3433514182</v>
      </c>
      <c r="CQ99">
        <f t="shared" si="378"/>
        <v>91.204144200000002</v>
      </c>
      <c r="CR99" s="1">
        <f t="shared" si="410"/>
        <v>1241366.8381260121</v>
      </c>
      <c r="CS99">
        <f t="shared" si="379"/>
        <v>90.227566300000007</v>
      </c>
      <c r="CT99" s="1">
        <f t="shared" si="411"/>
        <v>1228074.7730500181</v>
      </c>
      <c r="CU99">
        <f t="shared" si="380"/>
        <v>89.241828600000005</v>
      </c>
      <c r="CV99" s="1">
        <f t="shared" si="412"/>
        <v>1214658.035218596</v>
      </c>
      <c r="CW99">
        <f t="shared" si="381"/>
        <v>88.246910200000002</v>
      </c>
      <c r="CX99" s="1">
        <f t="shared" si="413"/>
        <v>1201116.340164772</v>
      </c>
      <c r="CY99">
        <f t="shared" si="382"/>
        <v>87.2425286</v>
      </c>
      <c r="CZ99" s="1">
        <f t="shared" si="414"/>
        <v>1187445.8428205959</v>
      </c>
      <c r="DA99">
        <f t="shared" si="383"/>
        <v>86.228948599999995</v>
      </c>
      <c r="DB99" s="1">
        <f t="shared" si="415"/>
        <v>1173650.147341796</v>
      </c>
      <c r="DC99">
        <f t="shared" si="384"/>
        <v>85.205773500000006</v>
      </c>
      <c r="DD99" s="1">
        <f t="shared" si="416"/>
        <v>1159723.85430021</v>
      </c>
      <c r="DE99">
        <f t="shared" si="385"/>
        <v>84.172101600000005</v>
      </c>
      <c r="DF99" s="1">
        <f t="shared" si="417"/>
        <v>1145654.6907833761</v>
      </c>
      <c r="DG99">
        <f t="shared" si="386"/>
        <v>83.127956699999999</v>
      </c>
      <c r="DH99" s="1">
        <f t="shared" si="418"/>
        <v>1131442.980729762</v>
      </c>
      <c r="DI99">
        <f t="shared" si="387"/>
        <v>82.072732799999997</v>
      </c>
      <c r="DJ99" s="1">
        <f t="shared" si="419"/>
        <v>1117080.4759582081</v>
      </c>
      <c r="DK99">
        <f>'% Surv'!D22</f>
        <v>81.005191600000003</v>
      </c>
      <c r="DL99" s="1">
        <f t="shared" si="420"/>
        <v>1102550.3221407761</v>
      </c>
      <c r="DM99">
        <f>'% Surv'!D23</f>
        <v>79.925382299999995</v>
      </c>
      <c r="DN99" s="1">
        <f t="shared" si="421"/>
        <v>1087853.1889317778</v>
      </c>
      <c r="DO99" s="4">
        <f t="shared" si="346"/>
        <v>78.832689999999999</v>
      </c>
      <c r="DP99" s="1">
        <f t="shared" si="422"/>
        <v>1072980.7070134</v>
      </c>
      <c r="DQ99">
        <f t="shared" si="388"/>
        <v>22</v>
      </c>
    </row>
    <row r="100" spans="1:121" ht="15" x14ac:dyDescent="0.25">
      <c r="A100">
        <v>369.1</v>
      </c>
      <c r="B100">
        <f t="shared" si="423"/>
        <v>1994</v>
      </c>
      <c r="C100" s="9">
        <v>1381970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99.5589595</v>
      </c>
      <c r="CB100" s="1">
        <f>+CA100*$C100/100</f>
        <v>1375874.9526021502</v>
      </c>
      <c r="CC100">
        <f t="shared" si="371"/>
        <v>98.669640900000005</v>
      </c>
      <c r="CD100" s="1">
        <f>+CC100*$C100/100</f>
        <v>1363584.8363457301</v>
      </c>
      <c r="CE100">
        <f t="shared" si="372"/>
        <v>97.770672099999999</v>
      </c>
      <c r="CF100" s="1">
        <f>+CE100*$C100/100</f>
        <v>1351161.3572203699</v>
      </c>
      <c r="CG100">
        <f t="shared" si="373"/>
        <v>96.861810500000004</v>
      </c>
      <c r="CH100" s="1">
        <f>+CG100*$C100/100</f>
        <v>1338601.16256685</v>
      </c>
      <c r="CI100">
        <f t="shared" si="374"/>
        <v>95.942995800000006</v>
      </c>
      <c r="CJ100" s="1">
        <f>+CI100*$C100/100</f>
        <v>1325903.41905726</v>
      </c>
      <c r="CK100">
        <f t="shared" si="375"/>
        <v>95.014602600000003</v>
      </c>
      <c r="CL100" s="1">
        <f t="shared" ref="CL100:CL105" si="424">+CK100*$C100/100</f>
        <v>1313073.3035512201</v>
      </c>
      <c r="CM100">
        <f t="shared" si="376"/>
        <v>94.076467399999999</v>
      </c>
      <c r="CN100" s="1">
        <f t="shared" ref="CN100:CN106" si="425">+CM100*$C100/100</f>
        <v>1300108.5565277799</v>
      </c>
      <c r="CO100">
        <f t="shared" si="377"/>
        <v>93.128473299999996</v>
      </c>
      <c r="CP100" s="1">
        <f t="shared" ref="CP100:CP107" si="426">+CO100*$C100/100</f>
        <v>1287007.56246401</v>
      </c>
      <c r="CQ100">
        <f t="shared" si="378"/>
        <v>92.171056300000004</v>
      </c>
      <c r="CR100" s="1">
        <f t="shared" ref="CR100:CR108" si="427">+CQ100*$C100/100</f>
        <v>1273776.3467491101</v>
      </c>
      <c r="CS100">
        <f t="shared" si="379"/>
        <v>91.204144200000002</v>
      </c>
      <c r="CT100" s="1">
        <f t="shared" ref="CT100:CT109" si="428">+CS100*$C100/100</f>
        <v>1260413.9116007399</v>
      </c>
      <c r="CU100">
        <f t="shared" si="380"/>
        <v>90.227566300000007</v>
      </c>
      <c r="CV100" s="1">
        <f t="shared" ref="CV100:CV110" si="429">+CU100*$C100/100</f>
        <v>1246917.8979961099</v>
      </c>
      <c r="CW100">
        <f t="shared" si="381"/>
        <v>89.241828600000005</v>
      </c>
      <c r="CX100" s="1">
        <f t="shared" ref="CX100:CX111" si="430">+CW100*$C100/100</f>
        <v>1233295.29870342</v>
      </c>
      <c r="CY100">
        <f t="shared" si="382"/>
        <v>88.246910200000002</v>
      </c>
      <c r="CZ100" s="1">
        <f t="shared" ref="CZ100:CZ112" si="431">+CY100*$C100/100</f>
        <v>1219545.82489094</v>
      </c>
      <c r="DA100">
        <f t="shared" si="383"/>
        <v>87.2425286</v>
      </c>
      <c r="DB100" s="1">
        <f t="shared" ref="DB100:DB113" si="432">+DA100*$C100/100</f>
        <v>1205665.57249342</v>
      </c>
      <c r="DC100">
        <f t="shared" si="384"/>
        <v>86.228948599999995</v>
      </c>
      <c r="DD100" s="1">
        <f t="shared" ref="DD100:DD114" si="433">+DC100*$C100/100</f>
        <v>1191658.2009674199</v>
      </c>
      <c r="DE100">
        <f t="shared" si="385"/>
        <v>85.205773500000006</v>
      </c>
      <c r="DF100" s="1">
        <f t="shared" ref="DF100:DF115" si="434">+DE100*$C100/100</f>
        <v>1177518.2280379501</v>
      </c>
      <c r="DG100">
        <f t="shared" si="386"/>
        <v>84.172101600000005</v>
      </c>
      <c r="DH100" s="1">
        <f t="shared" ref="DH100:DH116" si="435">+DG100*$C100/100</f>
        <v>1163233.1924815201</v>
      </c>
      <c r="DI100">
        <f t="shared" si="387"/>
        <v>83.127956699999999</v>
      </c>
      <c r="DJ100" s="1">
        <f t="shared" ref="DJ100:DJ117" si="436">+DI100*$C100/100</f>
        <v>1148803.4232069899</v>
      </c>
      <c r="DK100">
        <f>'% Surv'!D21</f>
        <v>82.072732799999997</v>
      </c>
      <c r="DL100" s="1">
        <f t="shared" ref="DL100:DL118" si="437">+DK100*$C100/100</f>
        <v>1134220.54547616</v>
      </c>
      <c r="DM100">
        <f>'% Surv'!D22</f>
        <v>81.005191600000003</v>
      </c>
      <c r="DN100" s="1">
        <f t="shared" ref="DN100:DN120" si="438">+DM100*$C100/100</f>
        <v>1119467.44635452</v>
      </c>
      <c r="DO100" s="4">
        <f t="shared" ref="DO100:DO119" si="439">DM99</f>
        <v>79.925382299999995</v>
      </c>
      <c r="DP100" s="1">
        <f t="shared" ref="DP100:DP120" si="440">+DO100*$C100/100</f>
        <v>1104544.8057713099</v>
      </c>
      <c r="DQ100">
        <f t="shared" si="388"/>
        <v>21</v>
      </c>
    </row>
    <row r="101" spans="1:121" ht="15" x14ac:dyDescent="0.25">
      <c r="A101">
        <v>369.1</v>
      </c>
      <c r="B101">
        <f t="shared" si="423"/>
        <v>1995</v>
      </c>
      <c r="C101" s="9">
        <v>1066670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99.5589595</v>
      </c>
      <c r="CD101" s="1">
        <f>+CC101*$C101/100</f>
        <v>1061965.5532986498</v>
      </c>
      <c r="CE101">
        <f t="shared" si="372"/>
        <v>98.669640900000005</v>
      </c>
      <c r="CF101" s="1">
        <f>+CE101*$C101/100</f>
        <v>1052479.45858803</v>
      </c>
      <c r="CG101">
        <f t="shared" si="373"/>
        <v>97.770672099999999</v>
      </c>
      <c r="CH101" s="1">
        <f>+CG101*$C101/100</f>
        <v>1042890.42808907</v>
      </c>
      <c r="CI101">
        <f t="shared" si="374"/>
        <v>96.861810500000004</v>
      </c>
      <c r="CJ101" s="1">
        <f>+CI101*$C101/100</f>
        <v>1033195.87406035</v>
      </c>
      <c r="CK101">
        <f t="shared" si="375"/>
        <v>95.942995800000006</v>
      </c>
      <c r="CL101" s="1">
        <f t="shared" si="424"/>
        <v>1023395.1532998601</v>
      </c>
      <c r="CM101">
        <f t="shared" si="376"/>
        <v>95.014602600000003</v>
      </c>
      <c r="CN101" s="1">
        <f t="shared" si="425"/>
        <v>1013492.26155342</v>
      </c>
      <c r="CO101">
        <f t="shared" si="377"/>
        <v>94.076467399999999</v>
      </c>
      <c r="CP101" s="1">
        <f t="shared" si="426"/>
        <v>1003485.4548155799</v>
      </c>
      <c r="CQ101">
        <f t="shared" si="378"/>
        <v>93.128473299999996</v>
      </c>
      <c r="CR101" s="1">
        <f t="shared" si="427"/>
        <v>993373.4861491099</v>
      </c>
      <c r="CS101">
        <f t="shared" si="379"/>
        <v>92.171056300000004</v>
      </c>
      <c r="CT101" s="1">
        <f t="shared" si="428"/>
        <v>983161.00623520999</v>
      </c>
      <c r="CU101">
        <f t="shared" si="380"/>
        <v>91.204144200000002</v>
      </c>
      <c r="CV101" s="1">
        <f t="shared" si="429"/>
        <v>972847.24493814004</v>
      </c>
      <c r="CW101">
        <f t="shared" si="381"/>
        <v>90.227566300000007</v>
      </c>
      <c r="CX101" s="1">
        <f t="shared" si="430"/>
        <v>962430.38145221013</v>
      </c>
      <c r="CY101">
        <f t="shared" si="382"/>
        <v>89.241828600000005</v>
      </c>
      <c r="CZ101" s="1">
        <f t="shared" si="431"/>
        <v>951915.81312762003</v>
      </c>
      <c r="DA101">
        <f t="shared" si="383"/>
        <v>88.246910200000002</v>
      </c>
      <c r="DB101" s="1">
        <f t="shared" si="432"/>
        <v>941303.31703033997</v>
      </c>
      <c r="DC101">
        <f t="shared" si="384"/>
        <v>87.2425286</v>
      </c>
      <c r="DD101" s="1">
        <f t="shared" si="433"/>
        <v>930589.87981762004</v>
      </c>
      <c r="DE101">
        <f t="shared" si="385"/>
        <v>86.228948599999995</v>
      </c>
      <c r="DF101" s="1">
        <f t="shared" si="434"/>
        <v>919778.32603161992</v>
      </c>
      <c r="DG101">
        <f t="shared" si="386"/>
        <v>85.205773500000006</v>
      </c>
      <c r="DH101" s="1">
        <f t="shared" si="435"/>
        <v>908864.42419245001</v>
      </c>
      <c r="DI101">
        <f t="shared" si="387"/>
        <v>84.172101600000005</v>
      </c>
      <c r="DJ101" s="1">
        <f t="shared" si="436"/>
        <v>897838.55613672</v>
      </c>
      <c r="DK101">
        <f>'% Surv'!D20</f>
        <v>83.127956699999999</v>
      </c>
      <c r="DL101" s="1">
        <f t="shared" si="437"/>
        <v>886700.97573189007</v>
      </c>
      <c r="DM101">
        <f>'% Surv'!D21</f>
        <v>82.072732799999997</v>
      </c>
      <c r="DN101" s="1">
        <f t="shared" si="438"/>
        <v>875445.21895776002</v>
      </c>
      <c r="DO101" s="4">
        <f t="shared" si="439"/>
        <v>81.005191600000003</v>
      </c>
      <c r="DP101" s="1">
        <f t="shared" si="440"/>
        <v>864058.07723972003</v>
      </c>
      <c r="DQ101">
        <f t="shared" si="388"/>
        <v>20</v>
      </c>
    </row>
    <row r="102" spans="1:121" ht="15" x14ac:dyDescent="0.25">
      <c r="A102">
        <v>369.1</v>
      </c>
      <c r="B102">
        <f t="shared" si="423"/>
        <v>1996</v>
      </c>
      <c r="C102" s="9">
        <v>898234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99.5589595</v>
      </c>
      <c r="CF102" s="1">
        <f>+CE102*$C102/100</f>
        <v>894272.42427523003</v>
      </c>
      <c r="CG102">
        <f t="shared" si="373"/>
        <v>98.669640900000005</v>
      </c>
      <c r="CH102" s="1">
        <f>+CG102*$C102/100</f>
        <v>886284.26224170614</v>
      </c>
      <c r="CI102">
        <f t="shared" si="374"/>
        <v>97.770672099999999</v>
      </c>
      <c r="CJ102" s="1">
        <f>+CI102*$C102/100</f>
        <v>878209.41883071396</v>
      </c>
      <c r="CK102">
        <f t="shared" si="375"/>
        <v>96.861810500000004</v>
      </c>
      <c r="CL102" s="1">
        <f t="shared" si="424"/>
        <v>870045.71492657007</v>
      </c>
      <c r="CM102">
        <f t="shared" si="376"/>
        <v>95.942995800000006</v>
      </c>
      <c r="CN102" s="1">
        <f t="shared" si="425"/>
        <v>861792.60889417201</v>
      </c>
      <c r="CO102">
        <f t="shared" si="377"/>
        <v>95.014602600000003</v>
      </c>
      <c r="CP102" s="1">
        <f t="shared" si="426"/>
        <v>853453.46551808401</v>
      </c>
      <c r="CQ102">
        <f t="shared" si="378"/>
        <v>94.076467399999999</v>
      </c>
      <c r="CR102" s="1">
        <f t="shared" si="427"/>
        <v>845026.81618571596</v>
      </c>
      <c r="CS102">
        <f t="shared" si="379"/>
        <v>93.128473299999996</v>
      </c>
      <c r="CT102" s="1">
        <f t="shared" si="428"/>
        <v>836511.61086152191</v>
      </c>
      <c r="CU102">
        <f t="shared" si="380"/>
        <v>92.171056300000004</v>
      </c>
      <c r="CV102" s="1">
        <f t="shared" si="429"/>
        <v>827911.76584574208</v>
      </c>
      <c r="CW102">
        <f t="shared" si="381"/>
        <v>91.204144200000002</v>
      </c>
      <c r="CX102" s="1">
        <f t="shared" si="430"/>
        <v>819226.63261342805</v>
      </c>
      <c r="CY102">
        <f t="shared" si="382"/>
        <v>90.227566300000007</v>
      </c>
      <c r="CZ102" s="1">
        <f t="shared" si="431"/>
        <v>810454.67787914199</v>
      </c>
      <c r="DA102">
        <f t="shared" si="383"/>
        <v>89.241828600000005</v>
      </c>
      <c r="DB102" s="1">
        <f t="shared" si="432"/>
        <v>801600.44670692401</v>
      </c>
      <c r="DC102">
        <f t="shared" si="384"/>
        <v>88.246910200000002</v>
      </c>
      <c r="DD102" s="1">
        <f t="shared" si="433"/>
        <v>792663.75136586803</v>
      </c>
      <c r="DE102">
        <f t="shared" si="385"/>
        <v>87.2425286</v>
      </c>
      <c r="DF102" s="1">
        <f t="shared" si="434"/>
        <v>783642.05434492393</v>
      </c>
      <c r="DG102">
        <f t="shared" si="386"/>
        <v>86.228948599999995</v>
      </c>
      <c r="DH102" s="1">
        <f t="shared" si="435"/>
        <v>774537.73416772392</v>
      </c>
      <c r="DI102">
        <f t="shared" si="387"/>
        <v>85.205773500000006</v>
      </c>
      <c r="DJ102" s="1">
        <f t="shared" si="436"/>
        <v>765347.2275399901</v>
      </c>
      <c r="DK102">
        <f>'% Surv'!D19</f>
        <v>84.172101600000005</v>
      </c>
      <c r="DL102" s="1">
        <f t="shared" si="437"/>
        <v>756062.43508574413</v>
      </c>
      <c r="DM102">
        <f>'% Surv'!D20</f>
        <v>83.127956699999999</v>
      </c>
      <c r="DN102" s="1">
        <f t="shared" si="438"/>
        <v>746683.57058467809</v>
      </c>
      <c r="DO102" s="4">
        <f t="shared" si="439"/>
        <v>82.072732799999997</v>
      </c>
      <c r="DP102" s="1">
        <f t="shared" si="440"/>
        <v>737205.19073875202</v>
      </c>
      <c r="DQ102">
        <f t="shared" si="388"/>
        <v>19</v>
      </c>
    </row>
    <row r="103" spans="1:121" ht="15" x14ac:dyDescent="0.25">
      <c r="A103">
        <v>369.1</v>
      </c>
      <c r="B103">
        <f t="shared" si="423"/>
        <v>1997</v>
      </c>
      <c r="C103" s="9">
        <v>734704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99.5589595</v>
      </c>
      <c r="CH103" s="1">
        <f>+CG103*$C103/100</f>
        <v>731463.65780487994</v>
      </c>
      <c r="CI103">
        <f t="shared" si="374"/>
        <v>98.669640900000005</v>
      </c>
      <c r="CJ103" s="1">
        <f>+CI103*$C103/100</f>
        <v>724929.79847793607</v>
      </c>
      <c r="CK103">
        <f t="shared" si="375"/>
        <v>97.770672099999999</v>
      </c>
      <c r="CL103" s="1">
        <f t="shared" si="424"/>
        <v>718325.03874558408</v>
      </c>
      <c r="CM103">
        <f t="shared" si="376"/>
        <v>96.861810500000004</v>
      </c>
      <c r="CN103" s="1">
        <f t="shared" si="425"/>
        <v>711647.59621592006</v>
      </c>
      <c r="CO103">
        <f t="shared" si="377"/>
        <v>95.942995800000006</v>
      </c>
      <c r="CP103" s="1">
        <f t="shared" si="426"/>
        <v>704897.02786243195</v>
      </c>
      <c r="CQ103">
        <f t="shared" si="378"/>
        <v>95.014602600000003</v>
      </c>
      <c r="CR103" s="1">
        <f t="shared" si="427"/>
        <v>698076.08588630403</v>
      </c>
      <c r="CS103">
        <f t="shared" si="379"/>
        <v>94.076467399999999</v>
      </c>
      <c r="CT103" s="1">
        <f t="shared" si="428"/>
        <v>691183.56904649595</v>
      </c>
      <c r="CU103">
        <f t="shared" si="380"/>
        <v>93.128473299999996</v>
      </c>
      <c r="CV103" s="1">
        <f t="shared" si="429"/>
        <v>684218.61847403203</v>
      </c>
      <c r="CW103">
        <f t="shared" si="381"/>
        <v>92.171056300000004</v>
      </c>
      <c r="CX103" s="1">
        <f t="shared" si="430"/>
        <v>677184.43747835199</v>
      </c>
      <c r="CY103">
        <f t="shared" si="382"/>
        <v>91.204144200000002</v>
      </c>
      <c r="CZ103" s="1">
        <f t="shared" si="431"/>
        <v>670080.49560316803</v>
      </c>
      <c r="DA103">
        <f t="shared" si="383"/>
        <v>90.227566300000007</v>
      </c>
      <c r="DB103" s="1">
        <f t="shared" si="432"/>
        <v>662905.53870875202</v>
      </c>
      <c r="DC103">
        <f t="shared" si="384"/>
        <v>89.241828600000005</v>
      </c>
      <c r="DD103" s="1">
        <f t="shared" si="433"/>
        <v>655663.2843973441</v>
      </c>
      <c r="DE103">
        <f t="shared" si="385"/>
        <v>88.246910200000002</v>
      </c>
      <c r="DF103" s="1">
        <f t="shared" si="434"/>
        <v>648353.57911580801</v>
      </c>
      <c r="DG103">
        <f t="shared" si="386"/>
        <v>87.2425286</v>
      </c>
      <c r="DH103" s="1">
        <f t="shared" si="435"/>
        <v>640974.34732534399</v>
      </c>
      <c r="DI103">
        <f t="shared" si="387"/>
        <v>86.228948599999995</v>
      </c>
      <c r="DJ103" s="1">
        <f t="shared" si="436"/>
        <v>633527.53452214401</v>
      </c>
      <c r="DK103">
        <f>'% Surv'!D18</f>
        <v>85.205773500000006</v>
      </c>
      <c r="DL103" s="1">
        <f t="shared" si="437"/>
        <v>626010.22613544005</v>
      </c>
      <c r="DM103">
        <f>'% Surv'!D19</f>
        <v>84.172101600000005</v>
      </c>
      <c r="DN103" s="1">
        <f t="shared" si="438"/>
        <v>618415.79733926395</v>
      </c>
      <c r="DO103" s="4">
        <f t="shared" si="439"/>
        <v>83.127956699999999</v>
      </c>
      <c r="DP103" s="1">
        <f t="shared" si="440"/>
        <v>610744.422993168</v>
      </c>
      <c r="DQ103">
        <f t="shared" si="388"/>
        <v>18</v>
      </c>
    </row>
    <row r="104" spans="1:121" ht="15" x14ac:dyDescent="0.25">
      <c r="A104">
        <v>369.1</v>
      </c>
      <c r="B104">
        <f t="shared" si="423"/>
        <v>1998</v>
      </c>
      <c r="C104" s="9">
        <v>1625694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99.5589595</v>
      </c>
      <c r="CJ104" s="1">
        <f>+CI104*$C104/100</f>
        <v>1618524.0310539298</v>
      </c>
      <c r="CK104">
        <f t="shared" si="375"/>
        <v>98.669640900000005</v>
      </c>
      <c r="CL104" s="1">
        <f t="shared" si="424"/>
        <v>1604066.4319328461</v>
      </c>
      <c r="CM104">
        <f t="shared" si="376"/>
        <v>97.770672099999999</v>
      </c>
      <c r="CN104" s="1">
        <f t="shared" si="425"/>
        <v>1589451.9500893739</v>
      </c>
      <c r="CO104">
        <f t="shared" si="377"/>
        <v>96.861810500000004</v>
      </c>
      <c r="CP104" s="1">
        <f t="shared" si="426"/>
        <v>1574676.6415898702</v>
      </c>
      <c r="CQ104">
        <f t="shared" si="378"/>
        <v>95.942995800000006</v>
      </c>
      <c r="CR104" s="1">
        <f t="shared" si="427"/>
        <v>1559739.5261408519</v>
      </c>
      <c r="CS104">
        <f t="shared" si="379"/>
        <v>95.014602600000003</v>
      </c>
      <c r="CT104" s="1">
        <f t="shared" si="428"/>
        <v>1544646.6935920441</v>
      </c>
      <c r="CU104">
        <f t="shared" si="380"/>
        <v>94.076467399999999</v>
      </c>
      <c r="CV104" s="1">
        <f t="shared" si="429"/>
        <v>1529395.485933756</v>
      </c>
      <c r="CW104">
        <f t="shared" si="381"/>
        <v>93.128473299999996</v>
      </c>
      <c r="CX104" s="1">
        <f t="shared" si="430"/>
        <v>1513984.002729702</v>
      </c>
      <c r="CY104">
        <f t="shared" si="382"/>
        <v>92.171056300000004</v>
      </c>
      <c r="CZ104" s="1">
        <f t="shared" si="431"/>
        <v>1498419.332005722</v>
      </c>
      <c r="DA104">
        <f t="shared" si="383"/>
        <v>91.204144200000002</v>
      </c>
      <c r="DB104" s="1">
        <f t="shared" si="432"/>
        <v>1482700.300010748</v>
      </c>
      <c r="DC104">
        <f t="shared" si="384"/>
        <v>90.227566300000007</v>
      </c>
      <c r="DD104" s="1">
        <f t="shared" si="433"/>
        <v>1466824.1316851221</v>
      </c>
      <c r="DE104">
        <f t="shared" si="385"/>
        <v>89.241828600000005</v>
      </c>
      <c r="DF104" s="1">
        <f t="shared" si="434"/>
        <v>1450799.0530404842</v>
      </c>
      <c r="DG104">
        <f t="shared" si="386"/>
        <v>88.246910200000002</v>
      </c>
      <c r="DH104" s="1">
        <f t="shared" si="435"/>
        <v>1434624.7243067881</v>
      </c>
      <c r="DI104">
        <f t="shared" si="387"/>
        <v>87.2425286</v>
      </c>
      <c r="DJ104" s="1">
        <f t="shared" si="436"/>
        <v>1418296.5528984838</v>
      </c>
      <c r="DK104">
        <f>'% Surv'!D17</f>
        <v>86.228948599999995</v>
      </c>
      <c r="DL104" s="1">
        <f t="shared" si="437"/>
        <v>1401818.843653284</v>
      </c>
      <c r="DM104">
        <f>'% Surv'!D18</f>
        <v>85.205773500000006</v>
      </c>
      <c r="DN104" s="1">
        <f t="shared" si="438"/>
        <v>1385185.1474430901</v>
      </c>
      <c r="DO104" s="4">
        <f t="shared" si="439"/>
        <v>84.172101600000005</v>
      </c>
      <c r="DP104" s="1">
        <f t="shared" si="440"/>
        <v>1368380.8053851041</v>
      </c>
      <c r="DQ104">
        <f t="shared" si="388"/>
        <v>17</v>
      </c>
    </row>
    <row r="105" spans="1:121" ht="15" x14ac:dyDescent="0.25">
      <c r="A105">
        <v>369.1</v>
      </c>
      <c r="B105">
        <f t="shared" si="423"/>
        <v>1999</v>
      </c>
      <c r="C105" s="9">
        <v>684317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99.5589595</v>
      </c>
      <c r="CL105" s="1">
        <f t="shared" si="424"/>
        <v>681298.88488161506</v>
      </c>
      <c r="CM105">
        <f t="shared" si="376"/>
        <v>98.669640900000005</v>
      </c>
      <c r="CN105" s="1">
        <f t="shared" si="425"/>
        <v>675213.126517653</v>
      </c>
      <c r="CO105">
        <f t="shared" si="377"/>
        <v>97.770672099999999</v>
      </c>
      <c r="CP105" s="1">
        <f t="shared" si="426"/>
        <v>669061.33019455697</v>
      </c>
      <c r="CQ105">
        <f t="shared" si="378"/>
        <v>96.861810500000004</v>
      </c>
      <c r="CR105" s="1">
        <f t="shared" si="427"/>
        <v>662841.83575928502</v>
      </c>
      <c r="CS105">
        <f t="shared" si="379"/>
        <v>95.942995800000006</v>
      </c>
      <c r="CT105" s="1">
        <f t="shared" si="428"/>
        <v>656554.23056868603</v>
      </c>
      <c r="CU105">
        <f t="shared" si="380"/>
        <v>95.014602600000003</v>
      </c>
      <c r="CV105" s="1">
        <f t="shared" si="429"/>
        <v>650201.07807424199</v>
      </c>
      <c r="CW105">
        <f t="shared" si="381"/>
        <v>94.076467399999999</v>
      </c>
      <c r="CX105" s="1">
        <f t="shared" si="430"/>
        <v>643781.25941765797</v>
      </c>
      <c r="CY105">
        <f t="shared" si="382"/>
        <v>93.128473299999996</v>
      </c>
      <c r="CZ105" s="1">
        <f t="shared" si="431"/>
        <v>637293.97463236097</v>
      </c>
      <c r="DA105">
        <f t="shared" si="383"/>
        <v>92.171056300000004</v>
      </c>
      <c r="DB105" s="1">
        <f t="shared" si="432"/>
        <v>630742.20734047098</v>
      </c>
      <c r="DC105">
        <f t="shared" si="384"/>
        <v>91.204144200000002</v>
      </c>
      <c r="DD105" s="1">
        <f t="shared" si="433"/>
        <v>624125.46346511401</v>
      </c>
      <c r="DE105">
        <f t="shared" si="385"/>
        <v>90.227566300000007</v>
      </c>
      <c r="DF105" s="1">
        <f t="shared" si="434"/>
        <v>617442.57487717108</v>
      </c>
      <c r="DG105">
        <f t="shared" si="386"/>
        <v>89.241828600000005</v>
      </c>
      <c r="DH105" s="1">
        <f t="shared" si="435"/>
        <v>610697.00422066206</v>
      </c>
      <c r="DI105">
        <f t="shared" si="387"/>
        <v>88.246910200000002</v>
      </c>
      <c r="DJ105" s="1">
        <f t="shared" si="436"/>
        <v>603888.608473334</v>
      </c>
      <c r="DK105">
        <f>'% Surv'!D16</f>
        <v>87.2425286</v>
      </c>
      <c r="DL105" s="1">
        <f t="shared" si="437"/>
        <v>597015.45443966205</v>
      </c>
      <c r="DM105">
        <f>'% Surv'!D17</f>
        <v>86.228948599999995</v>
      </c>
      <c r="DN105" s="1">
        <f t="shared" si="438"/>
        <v>590079.35419106204</v>
      </c>
      <c r="DO105" s="4">
        <f t="shared" si="439"/>
        <v>85.205773500000006</v>
      </c>
      <c r="DP105" s="1">
        <f t="shared" si="440"/>
        <v>583077.59304199507</v>
      </c>
      <c r="DQ105">
        <f t="shared" si="388"/>
        <v>16</v>
      </c>
    </row>
    <row r="106" spans="1:121" ht="15" x14ac:dyDescent="0.25">
      <c r="A106">
        <v>369.1</v>
      </c>
      <c r="B106">
        <f t="shared" si="423"/>
        <v>2000</v>
      </c>
      <c r="C106" s="9">
        <v>752158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99.5589595</v>
      </c>
      <c r="CN106" s="1">
        <f t="shared" si="425"/>
        <v>748840.67859601008</v>
      </c>
      <c r="CO106">
        <f t="shared" si="377"/>
        <v>98.669640900000005</v>
      </c>
      <c r="CP106" s="1">
        <f t="shared" si="426"/>
        <v>742151.59760062199</v>
      </c>
      <c r="CQ106">
        <f t="shared" si="378"/>
        <v>97.770672099999999</v>
      </c>
      <c r="CR106" s="1">
        <f t="shared" si="427"/>
        <v>735389.93185391801</v>
      </c>
      <c r="CS106">
        <f t="shared" si="379"/>
        <v>96.861810500000004</v>
      </c>
      <c r="CT106" s="1">
        <f t="shared" si="428"/>
        <v>728553.85662059009</v>
      </c>
      <c r="CU106">
        <f t="shared" si="380"/>
        <v>95.942995800000006</v>
      </c>
      <c r="CV106" s="1">
        <f t="shared" si="429"/>
        <v>721642.91834936407</v>
      </c>
      <c r="CW106">
        <f t="shared" si="381"/>
        <v>95.014602600000003</v>
      </c>
      <c r="CX106" s="1">
        <f t="shared" si="430"/>
        <v>714659.93462410802</v>
      </c>
      <c r="CY106">
        <f t="shared" si="382"/>
        <v>94.076467399999999</v>
      </c>
      <c r="CZ106" s="1">
        <f t="shared" si="431"/>
        <v>707603.67566649197</v>
      </c>
      <c r="DA106">
        <f t="shared" si="383"/>
        <v>93.128473299999996</v>
      </c>
      <c r="DB106" s="1">
        <f t="shared" si="432"/>
        <v>700473.262203814</v>
      </c>
      <c r="DC106">
        <f t="shared" si="384"/>
        <v>92.171056300000004</v>
      </c>
      <c r="DD106" s="1">
        <f t="shared" si="433"/>
        <v>693271.97364495392</v>
      </c>
      <c r="DE106">
        <f t="shared" si="385"/>
        <v>91.204144200000002</v>
      </c>
      <c r="DF106" s="1">
        <f t="shared" si="434"/>
        <v>685999.26693183603</v>
      </c>
      <c r="DG106">
        <f t="shared" si="386"/>
        <v>90.227566300000007</v>
      </c>
      <c r="DH106" s="1">
        <f t="shared" si="435"/>
        <v>678653.85813075409</v>
      </c>
      <c r="DI106">
        <f t="shared" si="387"/>
        <v>89.241828600000005</v>
      </c>
      <c r="DJ106" s="1">
        <f t="shared" si="436"/>
        <v>671239.55316118803</v>
      </c>
      <c r="DK106">
        <f>'% Surv'!D15</f>
        <v>88.246910200000002</v>
      </c>
      <c r="DL106" s="1">
        <f t="shared" si="437"/>
        <v>663756.19482211606</v>
      </c>
      <c r="DM106">
        <f>'% Surv'!D16</f>
        <v>87.2425286</v>
      </c>
      <c r="DN106" s="1">
        <f t="shared" si="438"/>
        <v>656201.658267188</v>
      </c>
      <c r="DO106" s="4">
        <f t="shared" si="439"/>
        <v>86.228948599999995</v>
      </c>
      <c r="DP106" s="1">
        <f t="shared" si="440"/>
        <v>648577.93521078792</v>
      </c>
      <c r="DQ106">
        <f t="shared" si="388"/>
        <v>15</v>
      </c>
    </row>
    <row r="107" spans="1:121" ht="15" x14ac:dyDescent="0.25">
      <c r="A107">
        <v>369.1</v>
      </c>
      <c r="B107">
        <f t="shared" si="423"/>
        <v>2001</v>
      </c>
      <c r="C107" s="9">
        <v>1707604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99.5589595</v>
      </c>
      <c r="CP107" s="1">
        <f t="shared" si="426"/>
        <v>1700072.7747803801</v>
      </c>
      <c r="CQ107">
        <f t="shared" si="378"/>
        <v>98.669640900000005</v>
      </c>
      <c r="CR107" s="1">
        <f t="shared" si="427"/>
        <v>1684886.7347940363</v>
      </c>
      <c r="CS107">
        <f t="shared" si="379"/>
        <v>97.770672099999999</v>
      </c>
      <c r="CT107" s="1">
        <f t="shared" si="428"/>
        <v>1669535.9076064839</v>
      </c>
      <c r="CU107">
        <f t="shared" si="380"/>
        <v>96.861810500000004</v>
      </c>
      <c r="CV107" s="1">
        <f t="shared" si="429"/>
        <v>1654016.1505704201</v>
      </c>
      <c r="CW107">
        <f t="shared" si="381"/>
        <v>95.942995800000006</v>
      </c>
      <c r="CX107" s="1">
        <f t="shared" si="430"/>
        <v>1638326.4340006323</v>
      </c>
      <c r="CY107">
        <f t="shared" si="382"/>
        <v>95.014602600000003</v>
      </c>
      <c r="CZ107" s="1">
        <f t="shared" si="431"/>
        <v>1622473.1545817042</v>
      </c>
      <c r="DA107">
        <f t="shared" si="383"/>
        <v>94.076467399999999</v>
      </c>
      <c r="DB107" s="1">
        <f t="shared" si="432"/>
        <v>1606453.5203810961</v>
      </c>
      <c r="DC107">
        <f t="shared" si="384"/>
        <v>93.128473299999996</v>
      </c>
      <c r="DD107" s="1">
        <f t="shared" si="433"/>
        <v>1590265.5352097321</v>
      </c>
      <c r="DE107">
        <f t="shared" si="385"/>
        <v>92.171056300000004</v>
      </c>
      <c r="DF107" s="1">
        <f t="shared" si="434"/>
        <v>1573916.6442210518</v>
      </c>
      <c r="DG107">
        <f t="shared" si="386"/>
        <v>91.204144200000002</v>
      </c>
      <c r="DH107" s="1">
        <f t="shared" si="435"/>
        <v>1557405.614524968</v>
      </c>
      <c r="DI107">
        <f t="shared" si="387"/>
        <v>90.227566300000007</v>
      </c>
      <c r="DJ107" s="1">
        <f t="shared" si="436"/>
        <v>1540729.5312414521</v>
      </c>
      <c r="DK107">
        <f>'% Surv'!D14</f>
        <v>89.241828600000005</v>
      </c>
      <c r="DL107" s="1">
        <f t="shared" si="437"/>
        <v>1523897.034846744</v>
      </c>
      <c r="DM107">
        <f>'% Surv'!D15</f>
        <v>88.246910200000002</v>
      </c>
      <c r="DN107" s="1">
        <f t="shared" si="438"/>
        <v>1506907.768451608</v>
      </c>
      <c r="DO107" s="4">
        <f t="shared" si="439"/>
        <v>87.2425286</v>
      </c>
      <c r="DP107" s="1">
        <f t="shared" si="440"/>
        <v>1489756.908074744</v>
      </c>
      <c r="DQ107">
        <f t="shared" si="388"/>
        <v>14</v>
      </c>
    </row>
    <row r="108" spans="1:121" ht="15" x14ac:dyDescent="0.25">
      <c r="A108">
        <v>369.1</v>
      </c>
      <c r="B108">
        <f t="shared" si="423"/>
        <v>2002</v>
      </c>
      <c r="C108" s="9">
        <v>1505447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99.5589595</v>
      </c>
      <c r="CR108" s="1">
        <f t="shared" si="427"/>
        <v>1498807.369023965</v>
      </c>
      <c r="CS108">
        <f t="shared" si="379"/>
        <v>98.669640900000005</v>
      </c>
      <c r="CT108" s="1">
        <f t="shared" si="428"/>
        <v>1485419.148839823</v>
      </c>
      <c r="CU108">
        <f t="shared" si="380"/>
        <v>97.770672099999999</v>
      </c>
      <c r="CV108" s="1">
        <f t="shared" si="429"/>
        <v>1471885.6500092871</v>
      </c>
      <c r="CW108">
        <f t="shared" si="381"/>
        <v>96.861810500000004</v>
      </c>
      <c r="CX108" s="1">
        <f t="shared" si="430"/>
        <v>1458203.2203179351</v>
      </c>
      <c r="CY108">
        <f t="shared" si="382"/>
        <v>95.942995800000006</v>
      </c>
      <c r="CZ108" s="1">
        <f t="shared" si="431"/>
        <v>1444370.9519812262</v>
      </c>
      <c r="DA108">
        <f t="shared" si="383"/>
        <v>95.014602600000003</v>
      </c>
      <c r="DB108" s="1">
        <f t="shared" si="432"/>
        <v>1430394.4844036221</v>
      </c>
      <c r="DC108">
        <f t="shared" si="384"/>
        <v>94.076467399999999</v>
      </c>
      <c r="DD108" s="1">
        <f t="shared" si="433"/>
        <v>1416271.3561792779</v>
      </c>
      <c r="DE108">
        <f t="shared" si="385"/>
        <v>93.128473299999996</v>
      </c>
      <c r="DF108" s="1">
        <f t="shared" si="434"/>
        <v>1401999.8074406511</v>
      </c>
      <c r="DG108">
        <f t="shared" si="386"/>
        <v>92.171056300000004</v>
      </c>
      <c r="DH108" s="1">
        <f t="shared" si="435"/>
        <v>1387586.401936661</v>
      </c>
      <c r="DI108">
        <f t="shared" si="387"/>
        <v>91.204144200000002</v>
      </c>
      <c r="DJ108" s="1">
        <f t="shared" si="436"/>
        <v>1373030.0527345741</v>
      </c>
      <c r="DK108">
        <f>'% Surv'!D13</f>
        <v>90.227566300000007</v>
      </c>
      <c r="DL108" s="1">
        <f t="shared" si="437"/>
        <v>1358328.1900363611</v>
      </c>
      <c r="DM108">
        <f>'% Surv'!D14</f>
        <v>89.241828600000005</v>
      </c>
      <c r="DN108" s="1">
        <f t="shared" si="438"/>
        <v>1343488.4314038421</v>
      </c>
      <c r="DO108" s="4">
        <f t="shared" si="439"/>
        <v>88.246910200000002</v>
      </c>
      <c r="DP108" s="1">
        <f t="shared" si="440"/>
        <v>1328510.4621985941</v>
      </c>
      <c r="DQ108">
        <f t="shared" si="388"/>
        <v>13</v>
      </c>
    </row>
    <row r="109" spans="1:121" ht="15" x14ac:dyDescent="0.25">
      <c r="A109">
        <v>369.1</v>
      </c>
      <c r="B109">
        <f t="shared" si="423"/>
        <v>2003</v>
      </c>
      <c r="C109" s="9">
        <v>2298579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99.5589595</v>
      </c>
      <c r="CT109" s="1">
        <f t="shared" si="428"/>
        <v>2288441.3356855051</v>
      </c>
      <c r="CU109">
        <f t="shared" si="380"/>
        <v>98.669640900000005</v>
      </c>
      <c r="CV109" s="1">
        <f t="shared" si="429"/>
        <v>2267999.645102811</v>
      </c>
      <c r="CW109">
        <f t="shared" si="381"/>
        <v>97.770672099999999</v>
      </c>
      <c r="CX109" s="1">
        <f t="shared" si="430"/>
        <v>2247336.1370494589</v>
      </c>
      <c r="CY109">
        <f t="shared" si="382"/>
        <v>96.861810500000004</v>
      </c>
      <c r="CZ109" s="1">
        <f t="shared" si="431"/>
        <v>2226445.2351727951</v>
      </c>
      <c r="DA109">
        <f t="shared" si="383"/>
        <v>95.942995800000006</v>
      </c>
      <c r="DB109" s="1">
        <f t="shared" si="432"/>
        <v>2205325.5534296823</v>
      </c>
      <c r="DC109">
        <f t="shared" si="384"/>
        <v>95.014602600000003</v>
      </c>
      <c r="DD109" s="1">
        <f t="shared" si="433"/>
        <v>2183985.7022970538</v>
      </c>
      <c r="DE109">
        <f t="shared" si="385"/>
        <v>94.076467399999999</v>
      </c>
      <c r="DF109" s="1">
        <f t="shared" si="434"/>
        <v>2162421.9235982462</v>
      </c>
      <c r="DG109">
        <f t="shared" si="386"/>
        <v>93.128473299999996</v>
      </c>
      <c r="DH109" s="1">
        <f t="shared" si="435"/>
        <v>2140631.5302944072</v>
      </c>
      <c r="DI109">
        <f t="shared" si="387"/>
        <v>92.171056300000004</v>
      </c>
      <c r="DJ109" s="1">
        <f t="shared" si="436"/>
        <v>2118624.544189977</v>
      </c>
      <c r="DK109">
        <f>'% Surv'!D12</f>
        <v>91.204144200000002</v>
      </c>
      <c r="DL109" s="1">
        <f t="shared" si="437"/>
        <v>2096399.305710918</v>
      </c>
      <c r="DM109">
        <f>'% Surv'!D13</f>
        <v>90.227566300000007</v>
      </c>
      <c r="DN109" s="1">
        <f t="shared" si="438"/>
        <v>2073951.8911828771</v>
      </c>
      <c r="DO109" s="4">
        <f t="shared" si="439"/>
        <v>89.241828600000005</v>
      </c>
      <c r="DP109" s="1">
        <f t="shared" si="440"/>
        <v>2051293.9314155942</v>
      </c>
      <c r="DQ109">
        <f t="shared" si="388"/>
        <v>12</v>
      </c>
    </row>
    <row r="110" spans="1:121" ht="15" x14ac:dyDescent="0.25">
      <c r="A110">
        <v>369.1</v>
      </c>
      <c r="B110">
        <f t="shared" si="423"/>
        <v>2004</v>
      </c>
      <c r="C110" s="9">
        <v>1869324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99.5589595</v>
      </c>
      <c r="CV110" s="1">
        <f t="shared" si="429"/>
        <v>1861079.5240837801</v>
      </c>
      <c r="CW110">
        <f t="shared" si="381"/>
        <v>98.669640900000005</v>
      </c>
      <c r="CX110" s="1">
        <f t="shared" si="430"/>
        <v>1844455.2780575163</v>
      </c>
      <c r="CY110">
        <f t="shared" si="382"/>
        <v>97.770672099999999</v>
      </c>
      <c r="CZ110" s="1">
        <f t="shared" si="431"/>
        <v>1827650.6385266038</v>
      </c>
      <c r="DA110">
        <f t="shared" si="383"/>
        <v>96.861810500000004</v>
      </c>
      <c r="DB110" s="1">
        <f t="shared" si="432"/>
        <v>1810661.07051102</v>
      </c>
      <c r="DC110">
        <f t="shared" si="384"/>
        <v>95.942995800000006</v>
      </c>
      <c r="DD110" s="1">
        <f t="shared" si="433"/>
        <v>1793485.4468083922</v>
      </c>
      <c r="DE110">
        <f t="shared" si="385"/>
        <v>95.014602600000003</v>
      </c>
      <c r="DF110" s="1">
        <f t="shared" si="434"/>
        <v>1776130.769906424</v>
      </c>
      <c r="DG110">
        <f t="shared" si="386"/>
        <v>94.076467399999999</v>
      </c>
      <c r="DH110" s="1">
        <f t="shared" si="435"/>
        <v>1758593.983460376</v>
      </c>
      <c r="DI110">
        <f t="shared" si="387"/>
        <v>93.128473299999996</v>
      </c>
      <c r="DJ110" s="1">
        <f t="shared" si="436"/>
        <v>1740872.9022304919</v>
      </c>
      <c r="DK110">
        <f>'% Surv'!D11</f>
        <v>92.171056300000004</v>
      </c>
      <c r="DL110" s="1">
        <f t="shared" si="437"/>
        <v>1722975.6764694122</v>
      </c>
      <c r="DM110">
        <f>'% Surv'!D12</f>
        <v>91.204144200000002</v>
      </c>
      <c r="DN110" s="1">
        <f t="shared" si="438"/>
        <v>1704900.956525208</v>
      </c>
      <c r="DO110" s="4">
        <f t="shared" si="439"/>
        <v>90.227566300000007</v>
      </c>
      <c r="DP110" s="1">
        <f t="shared" si="440"/>
        <v>1686645.5514618123</v>
      </c>
      <c r="DQ110">
        <f t="shared" si="388"/>
        <v>11</v>
      </c>
    </row>
    <row r="111" spans="1:121" ht="15" x14ac:dyDescent="0.25">
      <c r="A111">
        <v>369.1</v>
      </c>
      <c r="B111">
        <f t="shared" si="423"/>
        <v>2005</v>
      </c>
      <c r="C111" s="9">
        <v>3098081</v>
      </c>
      <c r="BQ111" t="s">
        <v>0</v>
      </c>
      <c r="BY111" t="s">
        <v>0</v>
      </c>
      <c r="CV111" s="1"/>
      <c r="CW111">
        <f t="shared" si="381"/>
        <v>99.5589595</v>
      </c>
      <c r="CX111" s="1">
        <f t="shared" si="430"/>
        <v>3084417.208067195</v>
      </c>
      <c r="CY111">
        <f t="shared" si="382"/>
        <v>98.669640900000005</v>
      </c>
      <c r="CZ111" s="1">
        <f t="shared" si="431"/>
        <v>3056865.3974911291</v>
      </c>
      <c r="DA111">
        <f t="shared" si="383"/>
        <v>97.770672099999999</v>
      </c>
      <c r="DB111" s="1">
        <f t="shared" si="432"/>
        <v>3029014.615902401</v>
      </c>
      <c r="DC111">
        <f t="shared" si="384"/>
        <v>96.861810500000004</v>
      </c>
      <c r="DD111" s="1">
        <f t="shared" si="433"/>
        <v>3000857.3473565052</v>
      </c>
      <c r="DE111">
        <f t="shared" si="385"/>
        <v>95.942995800000006</v>
      </c>
      <c r="DF111" s="1">
        <f t="shared" si="434"/>
        <v>2972391.7237105984</v>
      </c>
      <c r="DG111">
        <f t="shared" si="386"/>
        <v>95.014602600000003</v>
      </c>
      <c r="DH111" s="1">
        <f t="shared" si="435"/>
        <v>2943629.3503761059</v>
      </c>
      <c r="DI111">
        <f t="shared" si="387"/>
        <v>94.076467399999999</v>
      </c>
      <c r="DJ111" s="1">
        <f t="shared" si="436"/>
        <v>2914565.1619905937</v>
      </c>
      <c r="DK111">
        <f>'% Surv'!D10</f>
        <v>93.128473299999996</v>
      </c>
      <c r="DL111" s="1">
        <f t="shared" si="437"/>
        <v>2885195.5368973725</v>
      </c>
      <c r="DM111">
        <f>'% Surv'!D11</f>
        <v>92.171056300000004</v>
      </c>
      <c r="DN111" s="1">
        <f t="shared" si="438"/>
        <v>2855533.9827296031</v>
      </c>
      <c r="DO111" s="4">
        <f t="shared" si="439"/>
        <v>91.204144200000002</v>
      </c>
      <c r="DP111" s="1">
        <f t="shared" si="440"/>
        <v>2825578.2626728024</v>
      </c>
      <c r="DQ111">
        <f t="shared" si="388"/>
        <v>10</v>
      </c>
    </row>
    <row r="112" spans="1:121" ht="15" x14ac:dyDescent="0.25">
      <c r="A112">
        <v>369.1</v>
      </c>
      <c r="B112">
        <f t="shared" si="423"/>
        <v>2006</v>
      </c>
      <c r="C112" s="9">
        <v>2295266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99.5589595</v>
      </c>
      <c r="CZ112" s="1">
        <f t="shared" si="431"/>
        <v>2285142.9473572699</v>
      </c>
      <c r="DA112">
        <f t="shared" si="383"/>
        <v>98.669640900000005</v>
      </c>
      <c r="DB112" s="1">
        <f t="shared" si="432"/>
        <v>2264730.7198997941</v>
      </c>
      <c r="DC112">
        <f t="shared" si="384"/>
        <v>97.770672099999999</v>
      </c>
      <c r="DD112" s="1">
        <f t="shared" si="433"/>
        <v>2244096.9946827861</v>
      </c>
      <c r="DE112">
        <f t="shared" si="385"/>
        <v>96.861810500000004</v>
      </c>
      <c r="DF112" s="1">
        <f t="shared" si="434"/>
        <v>2223236.2033909298</v>
      </c>
      <c r="DG112">
        <f t="shared" si="386"/>
        <v>95.942995800000006</v>
      </c>
      <c r="DH112" s="1">
        <f t="shared" si="435"/>
        <v>2202146.9619788281</v>
      </c>
      <c r="DI112">
        <f t="shared" si="387"/>
        <v>95.014602600000003</v>
      </c>
      <c r="DJ112" s="1">
        <f t="shared" si="436"/>
        <v>2180837.8685129159</v>
      </c>
      <c r="DK112">
        <f>'% Surv'!D9</f>
        <v>94.076467399999999</v>
      </c>
      <c r="DL112" s="1">
        <f t="shared" si="437"/>
        <v>2159305.1702332841</v>
      </c>
      <c r="DM112">
        <f>'% Surv'!D10</f>
        <v>93.128473299999996</v>
      </c>
      <c r="DN112" s="1">
        <f t="shared" si="438"/>
        <v>2137546.1839739778</v>
      </c>
      <c r="DO112" s="4">
        <f t="shared" si="439"/>
        <v>92.171056300000004</v>
      </c>
      <c r="DP112" s="1">
        <f t="shared" si="440"/>
        <v>2115570.9170947582</v>
      </c>
      <c r="DQ112">
        <f t="shared" si="388"/>
        <v>9</v>
      </c>
    </row>
    <row r="113" spans="1:121" ht="15" x14ac:dyDescent="0.25">
      <c r="A113">
        <v>369.1</v>
      </c>
      <c r="B113">
        <f t="shared" si="423"/>
        <v>2007</v>
      </c>
      <c r="C113" s="9">
        <v>1860511</v>
      </c>
      <c r="CV113" s="1"/>
      <c r="CX113" s="1"/>
      <c r="DA113">
        <f t="shared" si="383"/>
        <v>99.5589595</v>
      </c>
      <c r="DB113" s="1">
        <f t="shared" si="432"/>
        <v>1852305.392983045</v>
      </c>
      <c r="DC113">
        <f t="shared" si="384"/>
        <v>98.669640900000005</v>
      </c>
      <c r="DD113" s="1">
        <f t="shared" si="433"/>
        <v>1835759.5226049989</v>
      </c>
      <c r="DE113">
        <f t="shared" si="385"/>
        <v>97.770672099999999</v>
      </c>
      <c r="DF113" s="1">
        <f t="shared" si="434"/>
        <v>1819034.109194431</v>
      </c>
      <c r="DG113">
        <f t="shared" si="386"/>
        <v>96.861810500000004</v>
      </c>
      <c r="DH113" s="1">
        <f t="shared" si="435"/>
        <v>1802124.6391516551</v>
      </c>
      <c r="DI113">
        <f t="shared" si="387"/>
        <v>95.942995800000006</v>
      </c>
      <c r="DJ113" s="1">
        <f t="shared" si="436"/>
        <v>1785029.9905885381</v>
      </c>
      <c r="DK113">
        <f>'% Surv'!D8</f>
        <v>95.014602600000003</v>
      </c>
      <c r="DL113" s="1">
        <f t="shared" si="437"/>
        <v>1767757.1329792859</v>
      </c>
      <c r="DM113">
        <f>'% Surv'!D9</f>
        <v>94.076467399999999</v>
      </c>
      <c r="DN113" s="1">
        <f t="shared" si="438"/>
        <v>1750303.0243884141</v>
      </c>
      <c r="DO113" s="4">
        <f t="shared" si="439"/>
        <v>93.128473299999996</v>
      </c>
      <c r="DP113" s="1">
        <f t="shared" si="440"/>
        <v>1732665.489878563</v>
      </c>
      <c r="DQ113">
        <f t="shared" si="388"/>
        <v>8</v>
      </c>
    </row>
    <row r="114" spans="1:121" ht="15" x14ac:dyDescent="0.25">
      <c r="A114">
        <v>369.1</v>
      </c>
      <c r="B114">
        <f t="shared" si="423"/>
        <v>2008</v>
      </c>
      <c r="C114" s="9">
        <v>1573952</v>
      </c>
      <c r="CV114" s="1"/>
      <c r="CX114" s="1"/>
      <c r="DC114">
        <f t="shared" si="384"/>
        <v>99.5589595</v>
      </c>
      <c r="DD114" s="1">
        <f t="shared" si="433"/>
        <v>1567010.2342294401</v>
      </c>
      <c r="DE114">
        <f t="shared" si="385"/>
        <v>98.669640900000005</v>
      </c>
      <c r="DF114" s="1">
        <f t="shared" si="434"/>
        <v>1553012.786338368</v>
      </c>
      <c r="DG114">
        <f t="shared" si="386"/>
        <v>97.770672099999999</v>
      </c>
      <c r="DH114" s="1">
        <f t="shared" si="435"/>
        <v>1538863.4489313918</v>
      </c>
      <c r="DI114">
        <f t="shared" si="387"/>
        <v>96.861810500000004</v>
      </c>
      <c r="DJ114" s="1">
        <f t="shared" si="436"/>
        <v>1524558.40360096</v>
      </c>
      <c r="DK114">
        <f>'% Surv'!D7</f>
        <v>95.942995800000006</v>
      </c>
      <c r="DL114" s="1">
        <f t="shared" si="437"/>
        <v>1510096.7012540163</v>
      </c>
      <c r="DM114">
        <f>'% Surv'!D8</f>
        <v>95.014602600000003</v>
      </c>
      <c r="DN114" s="1">
        <f t="shared" si="438"/>
        <v>1495484.237914752</v>
      </c>
      <c r="DO114" s="4">
        <f t="shared" si="439"/>
        <v>94.076467399999999</v>
      </c>
      <c r="DP114" s="1">
        <f t="shared" si="440"/>
        <v>1480718.440171648</v>
      </c>
      <c r="DQ114">
        <f t="shared" si="388"/>
        <v>7</v>
      </c>
    </row>
    <row r="115" spans="1:121" ht="15" x14ac:dyDescent="0.25">
      <c r="A115">
        <v>369.1</v>
      </c>
      <c r="B115">
        <f t="shared" si="423"/>
        <v>2009</v>
      </c>
      <c r="C115" s="9">
        <v>1284127</v>
      </c>
      <c r="CV115" s="1"/>
      <c r="CX115" s="1"/>
      <c r="DE115">
        <f t="shared" si="385"/>
        <v>99.5589595</v>
      </c>
      <c r="DF115" s="1">
        <f t="shared" si="434"/>
        <v>1278463.4798585651</v>
      </c>
      <c r="DG115">
        <f t="shared" si="386"/>
        <v>98.669640900000005</v>
      </c>
      <c r="DH115" s="1">
        <f t="shared" si="435"/>
        <v>1267043.4995999429</v>
      </c>
      <c r="DI115">
        <f t="shared" si="387"/>
        <v>97.770672099999999</v>
      </c>
      <c r="DJ115" s="1">
        <f t="shared" si="436"/>
        <v>1255499.5985175669</v>
      </c>
      <c r="DK115">
        <f>'% Surv'!D6</f>
        <v>96.861810500000004</v>
      </c>
      <c r="DL115" s="1">
        <f t="shared" si="437"/>
        <v>1243828.661319335</v>
      </c>
      <c r="DM115">
        <f>'% Surv'!D7</f>
        <v>95.942995800000006</v>
      </c>
      <c r="DN115" s="1">
        <f t="shared" si="438"/>
        <v>1232029.9136766661</v>
      </c>
      <c r="DO115" s="4">
        <f t="shared" si="439"/>
        <v>95.014602600000003</v>
      </c>
      <c r="DP115" s="1">
        <f t="shared" si="440"/>
        <v>1220108.1659293019</v>
      </c>
      <c r="DQ115">
        <f t="shared" si="388"/>
        <v>6</v>
      </c>
    </row>
    <row r="116" spans="1:121" ht="15" x14ac:dyDescent="0.25">
      <c r="A116">
        <v>369.1</v>
      </c>
      <c r="B116">
        <f t="shared" si="423"/>
        <v>2010</v>
      </c>
      <c r="C116" s="9">
        <v>1524162</v>
      </c>
      <c r="CV116" s="1"/>
      <c r="CX116" s="1"/>
      <c r="DG116">
        <f t="shared" si="386"/>
        <v>99.5589595</v>
      </c>
      <c r="DH116" s="1">
        <f t="shared" si="435"/>
        <v>1517439.8282943901</v>
      </c>
      <c r="DI116">
        <f t="shared" si="387"/>
        <v>98.669640900000005</v>
      </c>
      <c r="DJ116" s="1">
        <f t="shared" si="436"/>
        <v>1503885.1721342581</v>
      </c>
      <c r="DK116">
        <f>'% Surv'!D5</f>
        <v>97.770672099999999</v>
      </c>
      <c r="DL116" s="1">
        <f t="shared" si="437"/>
        <v>1490183.4312928021</v>
      </c>
      <c r="DM116">
        <f>'% Surv'!D6</f>
        <v>96.861810500000004</v>
      </c>
      <c r="DN116" s="1">
        <f t="shared" si="438"/>
        <v>1476330.9081530101</v>
      </c>
      <c r="DO116" s="4">
        <f t="shared" si="439"/>
        <v>95.942995800000006</v>
      </c>
      <c r="DP116" s="1">
        <f t="shared" si="440"/>
        <v>1462326.683645196</v>
      </c>
      <c r="DQ116">
        <f t="shared" si="388"/>
        <v>5</v>
      </c>
    </row>
    <row r="117" spans="1:121" ht="15" x14ac:dyDescent="0.25">
      <c r="A117">
        <v>369.1</v>
      </c>
      <c r="B117">
        <f t="shared" si="423"/>
        <v>2011</v>
      </c>
      <c r="C117" s="9">
        <v>1318784</v>
      </c>
      <c r="CV117" s="1"/>
      <c r="CX117" s="1"/>
      <c r="DI117">
        <f t="shared" si="387"/>
        <v>99.5589595</v>
      </c>
      <c r="DJ117" s="1">
        <f t="shared" si="436"/>
        <v>1312967.6284524801</v>
      </c>
      <c r="DK117">
        <f>'% Surv'!D4</f>
        <v>98.669640900000005</v>
      </c>
      <c r="DL117" s="1">
        <f t="shared" si="437"/>
        <v>1301239.4370466559</v>
      </c>
      <c r="DM117">
        <f>'% Surv'!D5</f>
        <v>97.770672099999999</v>
      </c>
      <c r="DN117" s="1">
        <f t="shared" si="438"/>
        <v>1289383.9803472639</v>
      </c>
      <c r="DO117" s="4">
        <f t="shared" si="439"/>
        <v>96.861810500000004</v>
      </c>
      <c r="DP117" s="1">
        <f t="shared" si="440"/>
        <v>1277398.0589843199</v>
      </c>
      <c r="DQ117">
        <f>+DQ118+1</f>
        <v>4</v>
      </c>
    </row>
    <row r="118" spans="1:121" ht="15" x14ac:dyDescent="0.25">
      <c r="A118">
        <v>369.1</v>
      </c>
      <c r="B118">
        <f t="shared" si="423"/>
        <v>2012</v>
      </c>
      <c r="C118" s="9">
        <v>1479150.84</v>
      </c>
      <c r="CV118" s="1"/>
      <c r="CX118" s="1"/>
      <c r="DK118">
        <f>'% Surv'!D3</f>
        <v>99.5589595</v>
      </c>
      <c r="DL118" s="1">
        <f t="shared" si="437"/>
        <v>1472627.1857395098</v>
      </c>
      <c r="DM118">
        <f>'% Surv'!D4</f>
        <v>98.669640900000005</v>
      </c>
      <c r="DN118" s="1">
        <f t="shared" si="438"/>
        <v>1459472.8221973337</v>
      </c>
      <c r="DO118" s="4">
        <f t="shared" si="439"/>
        <v>97.770672099999999</v>
      </c>
      <c r="DP118" s="1">
        <f t="shared" si="440"/>
        <v>1446175.7176407957</v>
      </c>
      <c r="DQ118">
        <v>3</v>
      </c>
    </row>
    <row r="119" spans="1:121" ht="15" x14ac:dyDescent="0.25">
      <c r="A119">
        <v>369.1</v>
      </c>
      <c r="B119">
        <f>B120-1</f>
        <v>2013</v>
      </c>
      <c r="C119" s="10">
        <v>1906930.3</v>
      </c>
      <c r="CV119" s="1"/>
      <c r="CX119" s="1"/>
      <c r="DM119">
        <f>'% Surv'!D3</f>
        <v>99.5589595</v>
      </c>
      <c r="DN119" s="1">
        <f t="shared" si="438"/>
        <v>1898519.9650702286</v>
      </c>
      <c r="DO119" s="4">
        <f t="shared" si="439"/>
        <v>98.669640900000005</v>
      </c>
      <c r="DP119" s="1">
        <f t="shared" si="440"/>
        <v>1881561.2792232928</v>
      </c>
    </row>
    <row r="120" spans="1:121" x14ac:dyDescent="0.2">
      <c r="A120">
        <v>369.1</v>
      </c>
      <c r="B120">
        <v>2014</v>
      </c>
      <c r="C120" s="8">
        <v>3148051.08</v>
      </c>
      <c r="CV120" s="1"/>
      <c r="CX120" s="1"/>
      <c r="DN120" s="1">
        <f t="shared" si="438"/>
        <v>0</v>
      </c>
      <c r="DO120" s="4">
        <f>DM119</f>
        <v>99.5589595</v>
      </c>
      <c r="DP120" s="1">
        <f t="shared" si="440"/>
        <v>3134166.8997765128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1652707.6047252337</v>
      </c>
      <c r="G122" s="1"/>
      <c r="H122" s="1">
        <f t="shared" ref="H122:BR122" si="441">SUM(H6:H119)</f>
        <v>1842376.1653299062</v>
      </c>
      <c r="I122" s="1" t="s">
        <v>0</v>
      </c>
      <c r="J122" s="1">
        <f t="shared" si="441"/>
        <v>2083069.9310209567</v>
      </c>
      <c r="K122" s="1" t="s">
        <v>0</v>
      </c>
      <c r="L122" s="1">
        <f t="shared" si="441"/>
        <v>2293451.9283186421</v>
      </c>
      <c r="M122" s="1" t="s">
        <v>0</v>
      </c>
      <c r="N122" s="1">
        <f t="shared" si="441"/>
        <v>2498434.6483291471</v>
      </c>
      <c r="O122" s="1" t="s">
        <v>0</v>
      </c>
      <c r="P122" s="1">
        <f t="shared" si="441"/>
        <v>2671439.4282504008</v>
      </c>
      <c r="Q122" s="1" t="s">
        <v>0</v>
      </c>
      <c r="R122" s="1">
        <f t="shared" si="441"/>
        <v>2824256.3274079161</v>
      </c>
      <c r="S122" s="1" t="s">
        <v>0</v>
      </c>
      <c r="T122" s="1">
        <f t="shared" si="441"/>
        <v>2980124.1051042574</v>
      </c>
      <c r="U122" s="1" t="s">
        <v>0</v>
      </c>
      <c r="V122" s="1">
        <f t="shared" si="441"/>
        <v>3187364.39655835</v>
      </c>
      <c r="W122" s="1" t="s">
        <v>0</v>
      </c>
      <c r="X122" s="1">
        <f t="shared" si="441"/>
        <v>3407249.6572301071</v>
      </c>
      <c r="Y122" s="1" t="s">
        <v>0</v>
      </c>
      <c r="Z122" s="1">
        <f t="shared" si="441"/>
        <v>3655399.4400415099</v>
      </c>
      <c r="AA122" s="1" t="s">
        <v>0</v>
      </c>
      <c r="AB122" s="1">
        <f t="shared" si="441"/>
        <v>3931557.6611290425</v>
      </c>
      <c r="AC122" s="1" t="s">
        <v>0</v>
      </c>
      <c r="AD122" s="1">
        <f t="shared" si="441"/>
        <v>4278182.0172946518</v>
      </c>
      <c r="AE122" s="1" t="s">
        <v>0</v>
      </c>
      <c r="AF122" s="1">
        <f t="shared" si="441"/>
        <v>4657286.8080273112</v>
      </c>
      <c r="AG122" s="1" t="s">
        <v>0</v>
      </c>
      <c r="AH122" s="1">
        <f t="shared" si="441"/>
        <v>5141986.2774909204</v>
      </c>
      <c r="AI122" s="1" t="s">
        <v>0</v>
      </c>
      <c r="AJ122" s="1">
        <f t="shared" si="441"/>
        <v>5869493.8308664719</v>
      </c>
      <c r="AK122" s="1" t="s">
        <v>0</v>
      </c>
      <c r="AL122" s="1">
        <f t="shared" si="441"/>
        <v>6467270.7984556118</v>
      </c>
      <c r="AM122" s="1" t="s">
        <v>0</v>
      </c>
      <c r="AN122" s="1">
        <f t="shared" si="441"/>
        <v>7102839.5181887923</v>
      </c>
      <c r="AO122" s="1" t="s">
        <v>0</v>
      </c>
      <c r="AP122" s="1">
        <f t="shared" si="441"/>
        <v>7570417.1773915738</v>
      </c>
      <c r="AQ122" s="1" t="s">
        <v>0</v>
      </c>
      <c r="AR122" s="1">
        <f t="shared" si="441"/>
        <v>7505440.8816066878</v>
      </c>
      <c r="AS122" s="1" t="s">
        <v>0</v>
      </c>
      <c r="AT122" s="1">
        <f t="shared" si="441"/>
        <v>8127969.6728814878</v>
      </c>
      <c r="AU122" s="1" t="s">
        <v>0</v>
      </c>
      <c r="AV122" s="1">
        <f t="shared" si="441"/>
        <v>9212479.4581553861</v>
      </c>
      <c r="AW122" s="1" t="s">
        <v>0</v>
      </c>
      <c r="AX122" s="1">
        <f t="shared" si="441"/>
        <v>10022640.7111881</v>
      </c>
      <c r="AY122" s="1" t="s">
        <v>0</v>
      </c>
      <c r="AZ122" s="1">
        <f t="shared" si="441"/>
        <v>11016797.603470862</v>
      </c>
      <c r="BA122" s="1" t="s">
        <v>0</v>
      </c>
      <c r="BB122" s="1">
        <f t="shared" si="441"/>
        <v>12407962.223560832</v>
      </c>
      <c r="BC122" s="1" t="s">
        <v>0</v>
      </c>
      <c r="BD122" s="1">
        <f t="shared" si="441"/>
        <v>13549529.491673693</v>
      </c>
      <c r="BE122" s="1" t="s">
        <v>0</v>
      </c>
      <c r="BF122" s="1">
        <f t="shared" si="441"/>
        <v>13718607.12019787</v>
      </c>
      <c r="BG122" s="1" t="s">
        <v>0</v>
      </c>
      <c r="BH122" s="1">
        <f t="shared" si="441"/>
        <v>15368784.171548005</v>
      </c>
      <c r="BI122" s="1" t="s">
        <v>0</v>
      </c>
      <c r="BJ122" s="1">
        <f t="shared" si="441"/>
        <v>17193234.092510354</v>
      </c>
      <c r="BK122" s="1" t="s">
        <v>0</v>
      </c>
      <c r="BL122" s="1">
        <f t="shared" si="441"/>
        <v>19986888.096422542</v>
      </c>
      <c r="BM122" s="1" t="s">
        <v>0</v>
      </c>
      <c r="BN122" s="1">
        <f t="shared" si="441"/>
        <v>21834859.949194416</v>
      </c>
      <c r="BO122" s="1" t="s">
        <v>0</v>
      </c>
      <c r="BP122" s="1">
        <f t="shared" si="441"/>
        <v>22956551.962970331</v>
      </c>
      <c r="BQ122" s="1" t="s">
        <v>0</v>
      </c>
      <c r="BR122" s="1">
        <f t="shared" si="441"/>
        <v>24985612.336145185</v>
      </c>
      <c r="BS122" s="1" t="s">
        <v>0</v>
      </c>
      <c r="BT122" s="1">
        <f t="shared" ref="BT122:DP122" si="442">SUM(BT6:BT119)</f>
        <v>26679705.853271853</v>
      </c>
      <c r="BU122" s="1" t="s">
        <v>0</v>
      </c>
      <c r="BV122" s="1">
        <f t="shared" si="442"/>
        <v>28623704.125281934</v>
      </c>
      <c r="BW122" s="1" t="s">
        <v>0</v>
      </c>
      <c r="BX122" s="1">
        <f t="shared" si="442"/>
        <v>29342854.231804289</v>
      </c>
      <c r="BY122" s="1" t="s">
        <v>0</v>
      </c>
      <c r="BZ122" s="1">
        <f t="shared" si="442"/>
        <v>30358785.071244728</v>
      </c>
      <c r="CA122" s="1" t="s">
        <v>0</v>
      </c>
      <c r="CB122" s="1">
        <f t="shared" si="442"/>
        <v>31379855.394075129</v>
      </c>
      <c r="CC122" s="1" t="s">
        <v>0</v>
      </c>
      <c r="CD122" s="1">
        <f t="shared" si="442"/>
        <v>32071038.162141711</v>
      </c>
      <c r="CE122" s="1" t="s">
        <v>0</v>
      </c>
      <c r="CF122" s="1">
        <f t="shared" si="442"/>
        <v>32581193.75458644</v>
      </c>
      <c r="CG122" s="1" t="s">
        <v>0</v>
      </c>
      <c r="CH122" s="1">
        <f t="shared" si="442"/>
        <v>32916573.046745561</v>
      </c>
      <c r="CI122" s="1" t="s">
        <v>0</v>
      </c>
      <c r="CJ122" s="1">
        <f t="shared" si="442"/>
        <v>34128405.756204814</v>
      </c>
      <c r="CK122" s="1" t="s">
        <v>0</v>
      </c>
      <c r="CL122" s="1">
        <f t="shared" si="442"/>
        <v>34384382.392526455</v>
      </c>
      <c r="CM122" s="1" t="s">
        <v>0</v>
      </c>
      <c r="CN122" s="1">
        <f t="shared" si="442"/>
        <v>34697439.843695611</v>
      </c>
      <c r="CO122" s="1" t="s">
        <v>0</v>
      </c>
      <c r="CP122" s="1">
        <f t="shared" si="442"/>
        <v>35950570.601263858</v>
      </c>
      <c r="CQ122" s="1" t="s">
        <v>0</v>
      </c>
      <c r="CR122" s="1">
        <f t="shared" si="442"/>
        <v>36982657.63950789</v>
      </c>
      <c r="CS122" s="1" t="s">
        <v>0</v>
      </c>
      <c r="CT122" s="1">
        <f t="shared" si="442"/>
        <v>38786173.641463667</v>
      </c>
      <c r="CU122" s="1" t="s">
        <v>0</v>
      </c>
      <c r="CV122" s="1">
        <f t="shared" si="442"/>
        <v>40136876.274338342</v>
      </c>
      <c r="CW122" s="1" t="s">
        <v>0</v>
      </c>
      <c r="CX122" s="1">
        <f t="shared" si="442"/>
        <v>42688999.607227072</v>
      </c>
      <c r="CY122" s="1" t="s">
        <v>0</v>
      </c>
      <c r="CZ122" s="1">
        <f t="shared" si="442"/>
        <v>44408752.409878999</v>
      </c>
      <c r="DA122" s="1" t="s">
        <v>0</v>
      </c>
      <c r="DB122" s="1">
        <f t="shared" si="442"/>
        <v>45669350.983640194</v>
      </c>
      <c r="DC122" s="1" t="s">
        <v>0</v>
      </c>
      <c r="DD122" s="1">
        <f t="shared" si="442"/>
        <v>46621909.880792819</v>
      </c>
      <c r="DE122" s="1" t="s">
        <v>0</v>
      </c>
      <c r="DF122" s="1">
        <f t="shared" si="442"/>
        <v>47265474.027517162</v>
      </c>
      <c r="DG122" s="1" t="s">
        <v>0</v>
      </c>
      <c r="DH122" s="1">
        <f t="shared" si="442"/>
        <v>48129948.816679098</v>
      </c>
      <c r="DI122" s="1" t="s">
        <v>0</v>
      </c>
      <c r="DJ122" s="1">
        <f t="shared" si="442"/>
        <v>48769584.524238192</v>
      </c>
      <c r="DK122" s="1" t="s">
        <v>0</v>
      </c>
      <c r="DL122" s="1">
        <f t="shared" si="442"/>
        <v>49550169.932620473</v>
      </c>
      <c r="DM122" s="1" t="s">
        <v>0</v>
      </c>
      <c r="DN122" s="1">
        <f t="shared" si="442"/>
        <v>50736412.855192028</v>
      </c>
      <c r="DO122" s="1" t="s">
        <v>0</v>
      </c>
      <c r="DP122" s="1">
        <f t="shared" si="442"/>
        <v>49999967.064801022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70" workbookViewId="0">
      <selection activeCell="A89" sqref="A89:D90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15</v>
      </c>
      <c r="B2">
        <v>43</v>
      </c>
      <c r="C2">
        <v>0</v>
      </c>
      <c r="D2">
        <v>100</v>
      </c>
    </row>
    <row r="3" spans="1:5" x14ac:dyDescent="0.2">
      <c r="A3" t="s">
        <v>15</v>
      </c>
      <c r="B3">
        <v>43</v>
      </c>
      <c r="C3">
        <v>0.5</v>
      </c>
      <c r="D3">
        <v>99.5589595</v>
      </c>
    </row>
    <row r="4" spans="1:5" x14ac:dyDescent="0.2">
      <c r="A4" t="s">
        <v>15</v>
      </c>
      <c r="B4">
        <v>43</v>
      </c>
      <c r="C4">
        <v>1.5</v>
      </c>
      <c r="D4">
        <v>98.669640900000005</v>
      </c>
    </row>
    <row r="5" spans="1:5" x14ac:dyDescent="0.2">
      <c r="A5" t="s">
        <v>15</v>
      </c>
      <c r="B5">
        <v>43</v>
      </c>
      <c r="C5">
        <v>2.5</v>
      </c>
      <c r="D5">
        <v>97.770672099999999</v>
      </c>
    </row>
    <row r="6" spans="1:5" x14ac:dyDescent="0.2">
      <c r="A6" t="s">
        <v>15</v>
      </c>
      <c r="B6">
        <v>43</v>
      </c>
      <c r="C6">
        <v>3.5</v>
      </c>
      <c r="D6">
        <v>96.861810500000004</v>
      </c>
    </row>
    <row r="7" spans="1:5" x14ac:dyDescent="0.2">
      <c r="A7" t="s">
        <v>15</v>
      </c>
      <c r="B7">
        <v>43</v>
      </c>
      <c r="C7">
        <v>4.5</v>
      </c>
      <c r="D7">
        <v>95.942995800000006</v>
      </c>
    </row>
    <row r="8" spans="1:5" x14ac:dyDescent="0.2">
      <c r="A8" t="s">
        <v>15</v>
      </c>
      <c r="B8">
        <v>43</v>
      </c>
      <c r="C8">
        <v>5.5</v>
      </c>
      <c r="D8">
        <v>95.014602600000003</v>
      </c>
    </row>
    <row r="9" spans="1:5" x14ac:dyDescent="0.2">
      <c r="A9" t="s">
        <v>15</v>
      </c>
      <c r="B9">
        <v>43</v>
      </c>
      <c r="C9">
        <v>6.5</v>
      </c>
      <c r="D9">
        <v>94.076467399999999</v>
      </c>
    </row>
    <row r="10" spans="1:5" x14ac:dyDescent="0.2">
      <c r="A10" t="s">
        <v>15</v>
      </c>
      <c r="B10">
        <v>43</v>
      </c>
      <c r="C10">
        <v>7.5</v>
      </c>
      <c r="D10">
        <v>93.128473299999996</v>
      </c>
    </row>
    <row r="11" spans="1:5" x14ac:dyDescent="0.2">
      <c r="A11" t="s">
        <v>15</v>
      </c>
      <c r="B11">
        <v>43</v>
      </c>
      <c r="C11">
        <v>8.5</v>
      </c>
      <c r="D11">
        <v>92.171056300000004</v>
      </c>
    </row>
    <row r="12" spans="1:5" x14ac:dyDescent="0.2">
      <c r="A12" t="s">
        <v>15</v>
      </c>
      <c r="B12">
        <v>43</v>
      </c>
      <c r="C12">
        <v>9.5</v>
      </c>
      <c r="D12">
        <v>91.204144200000002</v>
      </c>
    </row>
    <row r="13" spans="1:5" x14ac:dyDescent="0.2">
      <c r="A13" t="s">
        <v>15</v>
      </c>
      <c r="B13">
        <v>43</v>
      </c>
      <c r="C13">
        <v>10.5</v>
      </c>
      <c r="D13">
        <v>90.227566300000007</v>
      </c>
    </row>
    <row r="14" spans="1:5" x14ac:dyDescent="0.2">
      <c r="A14" t="s">
        <v>15</v>
      </c>
      <c r="B14">
        <v>43</v>
      </c>
      <c r="C14">
        <v>11.5</v>
      </c>
      <c r="D14">
        <v>89.241828600000005</v>
      </c>
    </row>
    <row r="15" spans="1:5" x14ac:dyDescent="0.2">
      <c r="A15" t="s">
        <v>15</v>
      </c>
      <c r="B15">
        <v>43</v>
      </c>
      <c r="C15">
        <v>12.5</v>
      </c>
      <c r="D15">
        <v>88.246910200000002</v>
      </c>
    </row>
    <row r="16" spans="1:5" x14ac:dyDescent="0.2">
      <c r="A16" t="s">
        <v>15</v>
      </c>
      <c r="B16">
        <v>43</v>
      </c>
      <c r="C16">
        <v>13.5</v>
      </c>
      <c r="D16">
        <v>87.2425286</v>
      </c>
    </row>
    <row r="17" spans="1:4" x14ac:dyDescent="0.2">
      <c r="A17" t="s">
        <v>15</v>
      </c>
      <c r="B17">
        <v>43</v>
      </c>
      <c r="C17">
        <v>14.5</v>
      </c>
      <c r="D17">
        <v>86.228948599999995</v>
      </c>
    </row>
    <row r="18" spans="1:4" x14ac:dyDescent="0.2">
      <c r="A18" t="s">
        <v>15</v>
      </c>
      <c r="B18">
        <v>43</v>
      </c>
      <c r="C18">
        <v>15.5</v>
      </c>
      <c r="D18">
        <v>85.205773500000006</v>
      </c>
    </row>
    <row r="19" spans="1:4" x14ac:dyDescent="0.2">
      <c r="A19" t="s">
        <v>15</v>
      </c>
      <c r="B19">
        <v>43</v>
      </c>
      <c r="C19">
        <v>16.5</v>
      </c>
      <c r="D19">
        <v>84.172101600000005</v>
      </c>
    </row>
    <row r="20" spans="1:4" x14ac:dyDescent="0.2">
      <c r="A20" t="s">
        <v>15</v>
      </c>
      <c r="B20">
        <v>43</v>
      </c>
      <c r="C20">
        <v>17.5</v>
      </c>
      <c r="D20">
        <v>83.127956699999999</v>
      </c>
    </row>
    <row r="21" spans="1:4" x14ac:dyDescent="0.2">
      <c r="A21" t="s">
        <v>15</v>
      </c>
      <c r="B21">
        <v>43</v>
      </c>
      <c r="C21">
        <v>18.5</v>
      </c>
      <c r="D21">
        <v>82.072732799999997</v>
      </c>
    </row>
    <row r="22" spans="1:4" x14ac:dyDescent="0.2">
      <c r="A22" t="s">
        <v>15</v>
      </c>
      <c r="B22">
        <v>43</v>
      </c>
      <c r="C22">
        <v>19.5</v>
      </c>
      <c r="D22">
        <v>81.005191600000003</v>
      </c>
    </row>
    <row r="23" spans="1:4" x14ac:dyDescent="0.2">
      <c r="A23" t="s">
        <v>15</v>
      </c>
      <c r="B23">
        <v>43</v>
      </c>
      <c r="C23">
        <v>20.5</v>
      </c>
      <c r="D23">
        <v>79.925382299999995</v>
      </c>
    </row>
    <row r="24" spans="1:4" x14ac:dyDescent="0.2">
      <c r="A24" t="s">
        <v>15</v>
      </c>
      <c r="B24">
        <v>43</v>
      </c>
      <c r="C24">
        <v>21.5</v>
      </c>
      <c r="D24">
        <v>78.832689999999999</v>
      </c>
    </row>
    <row r="25" spans="1:4" x14ac:dyDescent="0.2">
      <c r="A25" t="s">
        <v>15</v>
      </c>
      <c r="B25">
        <v>43</v>
      </c>
      <c r="C25">
        <v>22.5</v>
      </c>
      <c r="D25">
        <v>77.725669800000006</v>
      </c>
    </row>
    <row r="26" spans="1:4" x14ac:dyDescent="0.2">
      <c r="A26" t="s">
        <v>15</v>
      </c>
      <c r="B26">
        <v>43</v>
      </c>
      <c r="C26">
        <v>23.5</v>
      </c>
      <c r="D26">
        <v>76.604530199999999</v>
      </c>
    </row>
    <row r="27" spans="1:4" x14ac:dyDescent="0.2">
      <c r="A27" t="s">
        <v>15</v>
      </c>
      <c r="B27">
        <v>43</v>
      </c>
      <c r="C27">
        <v>24.5</v>
      </c>
      <c r="D27">
        <v>75.468735800000005</v>
      </c>
    </row>
    <row r="28" spans="1:4" x14ac:dyDescent="0.2">
      <c r="A28" t="s">
        <v>15</v>
      </c>
      <c r="B28">
        <v>43</v>
      </c>
      <c r="C28">
        <v>25.5</v>
      </c>
      <c r="D28">
        <v>74.316868099999994</v>
      </c>
    </row>
    <row r="29" spans="1:4" x14ac:dyDescent="0.2">
      <c r="A29" t="s">
        <v>15</v>
      </c>
      <c r="B29">
        <v>43</v>
      </c>
      <c r="C29">
        <v>26.5</v>
      </c>
      <c r="D29">
        <v>73.149243999999996</v>
      </c>
    </row>
    <row r="30" spans="1:4" x14ac:dyDescent="0.2">
      <c r="A30" t="s">
        <v>15</v>
      </c>
      <c r="B30">
        <v>43</v>
      </c>
      <c r="C30">
        <v>27.5</v>
      </c>
      <c r="D30">
        <v>71.965511899999996</v>
      </c>
    </row>
    <row r="31" spans="1:4" x14ac:dyDescent="0.2">
      <c r="A31" t="s">
        <v>15</v>
      </c>
      <c r="B31">
        <v>43</v>
      </c>
      <c r="C31">
        <v>28.5</v>
      </c>
      <c r="D31">
        <v>70.764445600000002</v>
      </c>
    </row>
    <row r="32" spans="1:4" x14ac:dyDescent="0.2">
      <c r="A32" t="s">
        <v>15</v>
      </c>
      <c r="B32">
        <v>43</v>
      </c>
      <c r="C32">
        <v>29.5</v>
      </c>
      <c r="D32">
        <v>69.546444399999999</v>
      </c>
    </row>
    <row r="33" spans="1:4" x14ac:dyDescent="0.2">
      <c r="A33" t="s">
        <v>15</v>
      </c>
      <c r="B33">
        <v>43</v>
      </c>
      <c r="C33">
        <v>30.5</v>
      </c>
      <c r="D33">
        <v>68.311433699999995</v>
      </c>
    </row>
    <row r="34" spans="1:4" x14ac:dyDescent="0.2">
      <c r="A34" t="s">
        <v>15</v>
      </c>
      <c r="B34">
        <v>43</v>
      </c>
      <c r="C34">
        <v>31.5</v>
      </c>
      <c r="D34">
        <v>67.058434000000005</v>
      </c>
    </row>
    <row r="35" spans="1:4" x14ac:dyDescent="0.2">
      <c r="A35" t="s">
        <v>15</v>
      </c>
      <c r="B35">
        <v>43</v>
      </c>
      <c r="C35">
        <v>32.5</v>
      </c>
      <c r="D35">
        <v>65.787980500000003</v>
      </c>
    </row>
    <row r="36" spans="1:4" x14ac:dyDescent="0.2">
      <c r="A36" t="s">
        <v>15</v>
      </c>
      <c r="B36">
        <v>43</v>
      </c>
      <c r="C36">
        <v>33.5</v>
      </c>
      <c r="D36">
        <v>64.500305100000006</v>
      </c>
    </row>
    <row r="37" spans="1:4" x14ac:dyDescent="0.2">
      <c r="A37" t="s">
        <v>15</v>
      </c>
      <c r="B37">
        <v>43</v>
      </c>
      <c r="C37">
        <v>34.5</v>
      </c>
      <c r="D37">
        <v>63.194755299999997</v>
      </c>
    </row>
    <row r="38" spans="1:4" x14ac:dyDescent="0.2">
      <c r="A38" t="s">
        <v>15</v>
      </c>
      <c r="B38">
        <v>43</v>
      </c>
      <c r="C38">
        <v>35.5</v>
      </c>
      <c r="D38">
        <v>61.871990199999999</v>
      </c>
    </row>
    <row r="39" spans="1:4" x14ac:dyDescent="0.2">
      <c r="A39" t="s">
        <v>15</v>
      </c>
      <c r="B39">
        <v>43</v>
      </c>
      <c r="C39">
        <v>36.5</v>
      </c>
      <c r="D39">
        <v>60.5325828</v>
      </c>
    </row>
    <row r="40" spans="1:4" x14ac:dyDescent="0.2">
      <c r="A40" t="s">
        <v>15</v>
      </c>
      <c r="B40">
        <v>43</v>
      </c>
      <c r="C40">
        <v>37.5</v>
      </c>
      <c r="D40">
        <v>59.176278600000003</v>
      </c>
    </row>
    <row r="41" spans="1:4" x14ac:dyDescent="0.2">
      <c r="A41" t="s">
        <v>15</v>
      </c>
      <c r="B41">
        <v>43</v>
      </c>
      <c r="C41">
        <v>38.5</v>
      </c>
      <c r="D41">
        <v>57.803850699999998</v>
      </c>
    </row>
    <row r="42" spans="1:4" x14ac:dyDescent="0.2">
      <c r="A42" t="s">
        <v>15</v>
      </c>
      <c r="B42">
        <v>43</v>
      </c>
      <c r="C42">
        <v>39.5</v>
      </c>
      <c r="D42">
        <v>56.416204200000003</v>
      </c>
    </row>
    <row r="43" spans="1:4" x14ac:dyDescent="0.2">
      <c r="A43" t="s">
        <v>15</v>
      </c>
      <c r="B43">
        <v>43</v>
      </c>
      <c r="C43">
        <v>40.5</v>
      </c>
      <c r="D43">
        <v>55.013514200000003</v>
      </c>
    </row>
    <row r="44" spans="1:4" x14ac:dyDescent="0.2">
      <c r="A44" t="s">
        <v>15</v>
      </c>
      <c r="B44">
        <v>43</v>
      </c>
      <c r="C44">
        <v>41.5</v>
      </c>
      <c r="D44">
        <v>53.596708100000001</v>
      </c>
    </row>
    <row r="45" spans="1:4" x14ac:dyDescent="0.2">
      <c r="A45" t="s">
        <v>15</v>
      </c>
      <c r="B45">
        <v>43</v>
      </c>
      <c r="C45">
        <v>42.5</v>
      </c>
      <c r="D45">
        <v>52.167002799999999</v>
      </c>
    </row>
    <row r="46" spans="1:4" x14ac:dyDescent="0.2">
      <c r="A46" t="s">
        <v>15</v>
      </c>
      <c r="B46">
        <v>43</v>
      </c>
      <c r="C46">
        <v>43.5</v>
      </c>
      <c r="D46">
        <v>50.724985599999997</v>
      </c>
    </row>
    <row r="47" spans="1:4" x14ac:dyDescent="0.2">
      <c r="A47" t="s">
        <v>15</v>
      </c>
      <c r="B47">
        <v>43</v>
      </c>
      <c r="C47">
        <v>44.5</v>
      </c>
      <c r="D47">
        <v>49.271781599999997</v>
      </c>
    </row>
    <row r="48" spans="1:4" x14ac:dyDescent="0.2">
      <c r="A48" t="s">
        <v>15</v>
      </c>
      <c r="B48">
        <v>43</v>
      </c>
      <c r="C48">
        <v>45.5</v>
      </c>
      <c r="D48">
        <v>47.808851599999997</v>
      </c>
    </row>
    <row r="49" spans="1:4" x14ac:dyDescent="0.2">
      <c r="A49" t="s">
        <v>15</v>
      </c>
      <c r="B49">
        <v>43</v>
      </c>
      <c r="C49">
        <v>46.5</v>
      </c>
      <c r="D49">
        <v>46.337220899999998</v>
      </c>
    </row>
    <row r="50" spans="1:4" x14ac:dyDescent="0.2">
      <c r="A50" t="s">
        <v>15</v>
      </c>
      <c r="B50">
        <v>43</v>
      </c>
      <c r="C50">
        <v>47.5</v>
      </c>
      <c r="D50">
        <v>44.858212799999997</v>
      </c>
    </row>
    <row r="51" spans="1:4" x14ac:dyDescent="0.2">
      <c r="A51" t="s">
        <v>15</v>
      </c>
      <c r="B51">
        <v>43</v>
      </c>
      <c r="C51">
        <v>48.5</v>
      </c>
      <c r="D51">
        <v>43.373496500000002</v>
      </c>
    </row>
    <row r="52" spans="1:4" x14ac:dyDescent="0.2">
      <c r="A52" t="s">
        <v>15</v>
      </c>
      <c r="B52">
        <v>43</v>
      </c>
      <c r="C52">
        <v>49.5</v>
      </c>
      <c r="D52">
        <v>41.884475299999998</v>
      </c>
    </row>
    <row r="53" spans="1:4" x14ac:dyDescent="0.2">
      <c r="A53" t="s">
        <v>15</v>
      </c>
      <c r="B53">
        <v>43</v>
      </c>
      <c r="C53">
        <v>50.5</v>
      </c>
      <c r="D53">
        <v>40.392728400000003</v>
      </c>
    </row>
    <row r="54" spans="1:4" x14ac:dyDescent="0.2">
      <c r="A54" t="s">
        <v>15</v>
      </c>
      <c r="B54">
        <v>43</v>
      </c>
      <c r="C54">
        <v>51.5</v>
      </c>
      <c r="D54">
        <v>38.900039800000002</v>
      </c>
    </row>
    <row r="55" spans="1:4" x14ac:dyDescent="0.2">
      <c r="A55" t="s">
        <v>15</v>
      </c>
      <c r="B55">
        <v>43</v>
      </c>
      <c r="C55">
        <v>52.5</v>
      </c>
      <c r="D55">
        <v>37.408112299999999</v>
      </c>
    </row>
    <row r="56" spans="1:4" x14ac:dyDescent="0.2">
      <c r="A56" t="s">
        <v>15</v>
      </c>
      <c r="B56">
        <v>43</v>
      </c>
      <c r="C56">
        <v>53.5</v>
      </c>
      <c r="D56">
        <v>35.918872299999997</v>
      </c>
    </row>
    <row r="57" spans="1:4" x14ac:dyDescent="0.2">
      <c r="A57" t="s">
        <v>15</v>
      </c>
      <c r="B57">
        <v>43</v>
      </c>
      <c r="C57">
        <v>54.5</v>
      </c>
      <c r="D57">
        <v>34.434071400000001</v>
      </c>
    </row>
    <row r="58" spans="1:4" x14ac:dyDescent="0.2">
      <c r="A58" t="s">
        <v>15</v>
      </c>
      <c r="B58">
        <v>43</v>
      </c>
      <c r="C58">
        <v>55.5</v>
      </c>
      <c r="D58">
        <v>32.955664200000001</v>
      </c>
    </row>
    <row r="59" spans="1:4" x14ac:dyDescent="0.2">
      <c r="A59" t="s">
        <v>15</v>
      </c>
      <c r="B59">
        <v>43</v>
      </c>
      <c r="C59">
        <v>56.5</v>
      </c>
      <c r="D59">
        <v>31.485932999999999</v>
      </c>
    </row>
    <row r="60" spans="1:4" x14ac:dyDescent="0.2">
      <c r="A60" t="s">
        <v>15</v>
      </c>
      <c r="B60">
        <v>43</v>
      </c>
      <c r="C60">
        <v>57.5</v>
      </c>
      <c r="D60">
        <v>30.026510900000002</v>
      </c>
    </row>
    <row r="61" spans="1:4" x14ac:dyDescent="0.2">
      <c r="A61" t="s">
        <v>15</v>
      </c>
      <c r="B61">
        <v>43</v>
      </c>
      <c r="C61">
        <v>58.5</v>
      </c>
      <c r="D61">
        <v>28.579470000000001</v>
      </c>
    </row>
    <row r="62" spans="1:4" x14ac:dyDescent="0.2">
      <c r="A62" t="s">
        <v>15</v>
      </c>
      <c r="B62">
        <v>43</v>
      </c>
      <c r="C62">
        <v>59.5</v>
      </c>
      <c r="D62">
        <v>27.147531600000001</v>
      </c>
    </row>
    <row r="63" spans="1:4" x14ac:dyDescent="0.2">
      <c r="A63" t="s">
        <v>15</v>
      </c>
      <c r="B63">
        <v>43</v>
      </c>
      <c r="C63">
        <v>60.5</v>
      </c>
      <c r="D63">
        <v>25.732023000000002</v>
      </c>
    </row>
    <row r="64" spans="1:4" x14ac:dyDescent="0.2">
      <c r="A64" t="s">
        <v>15</v>
      </c>
      <c r="B64">
        <v>43</v>
      </c>
      <c r="C64">
        <v>61.5</v>
      </c>
      <c r="D64">
        <v>24.3350179</v>
      </c>
    </row>
    <row r="65" spans="1:4" x14ac:dyDescent="0.2">
      <c r="A65" t="s">
        <v>15</v>
      </c>
      <c r="B65">
        <v>43</v>
      </c>
      <c r="C65">
        <v>62.5</v>
      </c>
      <c r="D65">
        <v>22.959706000000001</v>
      </c>
    </row>
    <row r="66" spans="1:4" x14ac:dyDescent="0.2">
      <c r="A66" t="s">
        <v>15</v>
      </c>
      <c r="B66">
        <v>43</v>
      </c>
      <c r="C66">
        <v>63.5</v>
      </c>
      <c r="D66">
        <v>21.606971900000001</v>
      </c>
    </row>
    <row r="67" spans="1:4" x14ac:dyDescent="0.2">
      <c r="A67" t="s">
        <v>15</v>
      </c>
      <c r="B67">
        <v>43</v>
      </c>
      <c r="C67">
        <v>64.5</v>
      </c>
      <c r="D67">
        <v>20.278739999999999</v>
      </c>
    </row>
    <row r="68" spans="1:4" x14ac:dyDescent="0.2">
      <c r="A68" t="s">
        <v>15</v>
      </c>
      <c r="B68">
        <v>43</v>
      </c>
      <c r="C68">
        <v>65.5</v>
      </c>
      <c r="D68">
        <v>18.978621199999999</v>
      </c>
    </row>
    <row r="69" spans="1:4" x14ac:dyDescent="0.2">
      <c r="A69" t="s">
        <v>15</v>
      </c>
      <c r="B69">
        <v>43</v>
      </c>
      <c r="C69">
        <v>66.5</v>
      </c>
      <c r="D69">
        <v>17.706917700000002</v>
      </c>
    </row>
    <row r="70" spans="1:4" x14ac:dyDescent="0.2">
      <c r="A70" t="s">
        <v>15</v>
      </c>
      <c r="B70">
        <v>43</v>
      </c>
      <c r="C70">
        <v>67.5</v>
      </c>
      <c r="D70">
        <v>16.465366</v>
      </c>
    </row>
    <row r="71" spans="1:4" x14ac:dyDescent="0.2">
      <c r="A71" t="s">
        <v>15</v>
      </c>
      <c r="B71">
        <v>43</v>
      </c>
      <c r="C71">
        <v>68.5</v>
      </c>
      <c r="D71">
        <v>15.2575263</v>
      </c>
    </row>
    <row r="72" spans="1:4" x14ac:dyDescent="0.2">
      <c r="A72" t="s">
        <v>15</v>
      </c>
      <c r="B72">
        <v>43</v>
      </c>
      <c r="C72">
        <v>69.5</v>
      </c>
      <c r="D72">
        <v>14.083344200000001</v>
      </c>
    </row>
    <row r="73" spans="1:4" x14ac:dyDescent="0.2">
      <c r="A73" t="s">
        <v>15</v>
      </c>
      <c r="B73">
        <v>43</v>
      </c>
      <c r="C73">
        <v>70.5</v>
      </c>
      <c r="D73">
        <v>12.9440907</v>
      </c>
    </row>
    <row r="74" spans="1:4" x14ac:dyDescent="0.2">
      <c r="A74" t="s">
        <v>15</v>
      </c>
      <c r="B74">
        <v>43</v>
      </c>
      <c r="C74">
        <v>71.5</v>
      </c>
      <c r="D74">
        <v>11.842967700000001</v>
      </c>
    </row>
    <row r="75" spans="1:4" x14ac:dyDescent="0.2">
      <c r="A75" t="s">
        <v>15</v>
      </c>
      <c r="B75">
        <v>43</v>
      </c>
      <c r="C75">
        <v>72.5</v>
      </c>
      <c r="D75">
        <v>10.77952</v>
      </c>
    </row>
    <row r="76" spans="1:4" x14ac:dyDescent="0.2">
      <c r="A76" t="s">
        <v>15</v>
      </c>
      <c r="B76">
        <v>43</v>
      </c>
      <c r="C76">
        <v>73.5</v>
      </c>
      <c r="D76">
        <v>9.7542763000000008</v>
      </c>
    </row>
    <row r="77" spans="1:4" x14ac:dyDescent="0.2">
      <c r="A77" t="s">
        <v>15</v>
      </c>
      <c r="B77">
        <v>43</v>
      </c>
      <c r="C77">
        <v>74.5</v>
      </c>
      <c r="D77">
        <v>8.7697102000000005</v>
      </c>
    </row>
    <row r="78" spans="1:4" x14ac:dyDescent="0.2">
      <c r="A78" t="s">
        <v>15</v>
      </c>
      <c r="B78">
        <v>43</v>
      </c>
      <c r="C78">
        <v>75.5</v>
      </c>
      <c r="D78">
        <v>7.8247863000000004</v>
      </c>
    </row>
    <row r="79" spans="1:4" x14ac:dyDescent="0.2">
      <c r="A79" t="s">
        <v>15</v>
      </c>
      <c r="B79">
        <v>43</v>
      </c>
      <c r="C79">
        <v>76.5</v>
      </c>
      <c r="D79">
        <v>6.9189258000000002</v>
      </c>
    </row>
    <row r="80" spans="1:4" x14ac:dyDescent="0.2">
      <c r="A80" t="s">
        <v>15</v>
      </c>
      <c r="B80">
        <v>43</v>
      </c>
      <c r="C80">
        <v>77.5</v>
      </c>
      <c r="D80">
        <v>6.0533237</v>
      </c>
    </row>
    <row r="81" spans="1:4" x14ac:dyDescent="0.2">
      <c r="A81" t="s">
        <v>15</v>
      </c>
      <c r="B81">
        <v>43</v>
      </c>
      <c r="C81">
        <v>78.5</v>
      </c>
      <c r="D81">
        <v>5.2258756000000002</v>
      </c>
    </row>
    <row r="82" spans="1:4" x14ac:dyDescent="0.2">
      <c r="A82" t="s">
        <v>15</v>
      </c>
      <c r="B82">
        <v>43</v>
      </c>
      <c r="C82">
        <v>79.5</v>
      </c>
      <c r="D82">
        <v>4.4342097999999996</v>
      </c>
    </row>
    <row r="83" spans="1:4" x14ac:dyDescent="0.2">
      <c r="A83" t="s">
        <v>15</v>
      </c>
      <c r="B83">
        <v>43</v>
      </c>
      <c r="C83">
        <v>80.5</v>
      </c>
      <c r="D83">
        <v>3.6768265000000002</v>
      </c>
    </row>
    <row r="84" spans="1:4" x14ac:dyDescent="0.2">
      <c r="A84" t="s">
        <v>15</v>
      </c>
      <c r="B84">
        <v>43</v>
      </c>
      <c r="C84">
        <v>81.5</v>
      </c>
      <c r="D84">
        <v>2.948496</v>
      </c>
    </row>
    <row r="85" spans="1:4" x14ac:dyDescent="0.2">
      <c r="A85" t="s">
        <v>15</v>
      </c>
      <c r="B85">
        <v>43</v>
      </c>
      <c r="C85">
        <v>82.5</v>
      </c>
      <c r="D85">
        <v>2.2457595000000001</v>
      </c>
    </row>
    <row r="86" spans="1:4" x14ac:dyDescent="0.2">
      <c r="A86" t="s">
        <v>15</v>
      </c>
      <c r="B86">
        <v>43</v>
      </c>
      <c r="C86">
        <v>83.5</v>
      </c>
      <c r="D86">
        <v>1.5701639999999999</v>
      </c>
    </row>
    <row r="87" spans="1:4" x14ac:dyDescent="0.2">
      <c r="A87" t="s">
        <v>15</v>
      </c>
      <c r="B87">
        <v>43</v>
      </c>
      <c r="C87">
        <v>84.5</v>
      </c>
      <c r="D87">
        <v>0.92224329999999999</v>
      </c>
    </row>
    <row r="88" spans="1:4" x14ac:dyDescent="0.2">
      <c r="A88" t="s">
        <v>15</v>
      </c>
      <c r="B88">
        <v>43</v>
      </c>
      <c r="C88">
        <v>85.5</v>
      </c>
      <c r="D88">
        <v>0.30193350000000002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052DAA5B-6A27-4244-946F-7376D7BD48F6}"/>
</file>

<file path=customXml/itemProps2.xml><?xml version="1.0" encoding="utf-8"?>
<ds:datastoreItem xmlns:ds="http://schemas.openxmlformats.org/officeDocument/2006/customXml" ds:itemID="{8014EF2F-17B4-4898-932A-BB28C55823A8}"/>
</file>

<file path=customXml/itemProps3.xml><?xml version="1.0" encoding="utf-8"?>
<ds:datastoreItem xmlns:ds="http://schemas.openxmlformats.org/officeDocument/2006/customXml" ds:itemID="{D31E363B-A8E8-496D-B977-26F8411D2A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-615287735</vt:i4>
  </property>
  <property fmtid="{D5CDD505-2E9C-101B-9397-08002B2CF9AE}" pid="4" name="_NewReviewCycle">
    <vt:lpwstr/>
  </property>
  <property fmtid="{D5CDD505-2E9C-101B-9397-08002B2CF9AE}" pid="5" name="_EmailSubject">
    <vt:lpwstr>Jackie:  Staff 14th  POD 121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