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boyle\Desktop\"/>
    </mc:Choice>
  </mc:AlternateContent>
  <bookViews>
    <workbookView xWindow="0" yWindow="0" windowWidth="23040" windowHeight="9120"/>
  </bookViews>
  <sheets>
    <sheet name="Sheet1" sheetId="1" r:id="rId1"/>
  </sheets>
  <definedNames>
    <definedName name="_xlnm.Print_Area" localSheetId="0">Sheet1!$A$1:$K$13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F18" i="1" l="1"/>
  <c r="F12" i="1" l="1"/>
</calcChain>
</file>

<file path=xl/sharedStrings.xml><?xml version="1.0" encoding="utf-8"?>
<sst xmlns="http://schemas.openxmlformats.org/spreadsheetml/2006/main" count="50" uniqueCount="29">
  <si>
    <t>Stand-by Service</t>
  </si>
  <si>
    <t>Distribution Capacity Charge</t>
  </si>
  <si>
    <t>per kw</t>
  </si>
  <si>
    <t>Generation &amp; Trans Capacity Charge</t>
  </si>
  <si>
    <t>Energy Conservation Charge</t>
  </si>
  <si>
    <t>Capacity Clause Charge</t>
  </si>
  <si>
    <t xml:space="preserve">Total </t>
  </si>
  <si>
    <t>DEF</t>
  </si>
  <si>
    <t>Per Month</t>
  </si>
  <si>
    <t>Customer Charge</t>
  </si>
  <si>
    <t>Secondary Metering</t>
  </si>
  <si>
    <t>Primary Metering</t>
  </si>
  <si>
    <t>Transmission Metering</t>
  </si>
  <si>
    <t>Average</t>
  </si>
  <si>
    <t>per mth</t>
  </si>
  <si>
    <t>FPL</t>
  </si>
  <si>
    <t>DEF Applicability - Customer generating capacity exceeds 100kW/Customer supplies at least 20% of their load/ customer generators are operated for other than emergency and test purposes</t>
  </si>
  <si>
    <t>FPL Applicability - No capacity limit.  Customer supplies at least 20% of their load.  Customer generators are operated for other than emergency and test purposes.</t>
  </si>
  <si>
    <t>Above 69 kV = N/A</t>
  </si>
  <si>
    <t>Above 69 kV = 1.37</t>
  </si>
  <si>
    <t>Reservation Demand Charge *</t>
  </si>
  <si>
    <t>Capacity Charge</t>
  </si>
  <si>
    <t>Total</t>
  </si>
  <si>
    <t>Below 500 kW</t>
  </si>
  <si>
    <t>500 - 1,999 kW</t>
  </si>
  <si>
    <t>2,000 kW &amp; Above</t>
  </si>
  <si>
    <t>69 kV (Transmission Service)</t>
  </si>
  <si>
    <t xml:space="preserve">* For simplicty, use in lieu of sum of daily demands charge (which applies if generator </t>
  </si>
  <si>
    <t>offline or lower than contrated demand for &gt;2 days per 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</si>
</sst>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0" fillId="0" borderId="1" xfId="0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quotePrefix="1" applyAlignment="1"/>
    <xf numFmtId="0" fontId="0" fillId="0" borderId="0" xfId="0" quotePrefix="1" applyAlignment="1">
      <alignment horizontal="left"/>
    </xf>
    <xf numFmtId="7" fontId="0" fillId="0" borderId="0" xfId="0" applyNumberFormat="1" applyAlignment="1"/>
    <xf numFmtId="7" fontId="2" fillId="0" borderId="0" xfId="0" applyNumberFormat="1" applyFont="1" applyAlignment="1"/>
    <xf numFmtId="7" fontId="0" fillId="0" borderId="0" xfId="0" applyNumberFormat="1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/>
  </sheetViews>
  <sheetFormatPr defaultColWidth="9.109375" defaultRowHeight="14.4" x14ac:dyDescent="0.3"/>
  <cols>
    <col min="1" max="1" width="3.33203125" style="4" customWidth="1"/>
    <col min="2" max="5" width="9.109375" style="4"/>
    <col min="6" max="6" width="9.5546875" style="4" customWidth="1"/>
    <col min="7" max="9" width="9.109375" style="4"/>
    <col min="10" max="10" width="2.44140625" style="4" customWidth="1"/>
    <col min="11" max="11" width="2.109375" style="4" customWidth="1"/>
    <col min="12" max="12" width="30.109375" style="4" customWidth="1"/>
    <col min="13" max="13" width="9.88671875" style="4" bestFit="1" customWidth="1"/>
    <col min="14" max="14" width="9.109375" style="4"/>
    <col min="15" max="15" width="17.5546875" style="4" bestFit="1" customWidth="1"/>
    <col min="16" max="16384" width="9.109375" style="4"/>
  </cols>
  <sheetData>
    <row r="1" spans="1:15" x14ac:dyDescent="0.3">
      <c r="A1" s="9" t="s">
        <v>16</v>
      </c>
    </row>
    <row r="2" spans="1:15" x14ac:dyDescent="0.3">
      <c r="A2" s="10" t="s">
        <v>17</v>
      </c>
      <c r="B2" s="1"/>
      <c r="C2" s="1"/>
      <c r="D2" s="1"/>
      <c r="E2" s="1"/>
      <c r="F2" s="1"/>
      <c r="G2" s="1"/>
      <c r="H2" s="1"/>
      <c r="I2" s="1"/>
      <c r="J2" s="1"/>
    </row>
    <row r="3" spans="1:15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5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5" ht="15" thickBot="1" x14ac:dyDescent="0.35">
      <c r="A5" s="2" t="s">
        <v>7</v>
      </c>
      <c r="B5" s="3"/>
      <c r="C5" s="1"/>
      <c r="D5" s="1"/>
      <c r="E5" s="1"/>
      <c r="F5" s="1"/>
      <c r="G5" s="1"/>
      <c r="H5" s="1"/>
      <c r="I5" s="1"/>
      <c r="J5" s="16" t="s">
        <v>15</v>
      </c>
      <c r="K5" s="17"/>
    </row>
    <row r="6" spans="1:15" ht="15" thickBot="1" x14ac:dyDescent="0.35">
      <c r="A6" s="5" t="s">
        <v>0</v>
      </c>
      <c r="B6" s="5"/>
      <c r="C6" s="5"/>
      <c r="F6" s="5" t="s">
        <v>8</v>
      </c>
      <c r="J6" s="14" t="s">
        <v>0</v>
      </c>
      <c r="K6" s="14"/>
      <c r="L6" s="14"/>
      <c r="M6" s="14" t="s">
        <v>8</v>
      </c>
    </row>
    <row r="7" spans="1:15" x14ac:dyDescent="0.3">
      <c r="B7" s="4" t="s">
        <v>1</v>
      </c>
      <c r="F7" s="4">
        <v>2.38</v>
      </c>
      <c r="G7" s="4" t="s">
        <v>2</v>
      </c>
      <c r="K7" s="4" t="s">
        <v>1</v>
      </c>
      <c r="M7" s="11">
        <v>3.05</v>
      </c>
      <c r="N7" s="4" t="s">
        <v>2</v>
      </c>
      <c r="O7" s="4" t="s">
        <v>18</v>
      </c>
    </row>
    <row r="8" spans="1:15" x14ac:dyDescent="0.3">
      <c r="B8" s="4" t="s">
        <v>3</v>
      </c>
      <c r="F8" s="4">
        <v>1.3260000000000001</v>
      </c>
      <c r="G8" s="4" t="s">
        <v>2</v>
      </c>
      <c r="K8" s="10" t="s">
        <v>20</v>
      </c>
      <c r="M8" s="11">
        <v>1.5</v>
      </c>
      <c r="N8" s="4" t="s">
        <v>2</v>
      </c>
      <c r="O8" s="10" t="s">
        <v>19</v>
      </c>
    </row>
    <row r="9" spans="1:15" x14ac:dyDescent="0.3">
      <c r="B9" s="4" t="s">
        <v>4</v>
      </c>
      <c r="F9" s="4">
        <v>9.0999999999999998E-2</v>
      </c>
      <c r="G9" s="4" t="s">
        <v>2</v>
      </c>
      <c r="K9" s="4" t="s">
        <v>21</v>
      </c>
      <c r="M9" s="11">
        <v>0.11</v>
      </c>
      <c r="N9" s="4" t="s">
        <v>2</v>
      </c>
    </row>
    <row r="10" spans="1:15" x14ac:dyDescent="0.3">
      <c r="B10" s="4" t="s">
        <v>5</v>
      </c>
      <c r="F10" s="6">
        <v>0.36</v>
      </c>
      <c r="G10" s="4" t="s">
        <v>2</v>
      </c>
      <c r="K10" s="4" t="s">
        <v>4</v>
      </c>
      <c r="M10" s="12">
        <v>7.0000000000000007E-2</v>
      </c>
      <c r="N10" s="4" t="s">
        <v>2</v>
      </c>
    </row>
    <row r="11" spans="1:15" x14ac:dyDescent="0.3">
      <c r="F11" s="7"/>
      <c r="K11" s="4" t="s">
        <v>22</v>
      </c>
      <c r="M11" s="11">
        <f>SUM(M7:M10)</f>
        <v>4.7300000000000004</v>
      </c>
      <c r="N11" s="4" t="s">
        <v>2</v>
      </c>
    </row>
    <row r="12" spans="1:15" ht="15" thickBot="1" x14ac:dyDescent="0.35">
      <c r="B12" s="4" t="s">
        <v>6</v>
      </c>
      <c r="F12" s="8">
        <f>SUM(F7:F10)</f>
        <v>4.157</v>
      </c>
      <c r="G12" s="4" t="s">
        <v>2</v>
      </c>
      <c r="M12" s="13"/>
    </row>
    <row r="13" spans="1:15" x14ac:dyDescent="0.3">
      <c r="K13" s="15" t="s">
        <v>9</v>
      </c>
      <c r="M13" s="13"/>
    </row>
    <row r="14" spans="1:15" x14ac:dyDescent="0.3">
      <c r="B14" s="4" t="s">
        <v>9</v>
      </c>
      <c r="L14" s="4" t="s">
        <v>23</v>
      </c>
      <c r="M14" s="11">
        <v>126.94</v>
      </c>
      <c r="N14" s="4" t="s">
        <v>14</v>
      </c>
    </row>
    <row r="15" spans="1:15" x14ac:dyDescent="0.3">
      <c r="C15" s="4" t="s">
        <v>10</v>
      </c>
      <c r="F15" s="4">
        <v>101.37</v>
      </c>
      <c r="G15" s="4" t="s">
        <v>14</v>
      </c>
      <c r="L15" s="4" t="s">
        <v>24</v>
      </c>
      <c r="M15" s="11">
        <v>126.94</v>
      </c>
      <c r="N15" s="4" t="s">
        <v>14</v>
      </c>
    </row>
    <row r="16" spans="1:15" x14ac:dyDescent="0.3">
      <c r="C16" s="4" t="s">
        <v>11</v>
      </c>
      <c r="F16" s="4">
        <v>237.23</v>
      </c>
      <c r="G16" s="4" t="s">
        <v>14</v>
      </c>
      <c r="L16" s="10" t="s">
        <v>25</v>
      </c>
      <c r="M16" s="11">
        <v>431.58</v>
      </c>
      <c r="N16" s="4" t="s">
        <v>14</v>
      </c>
    </row>
    <row r="17" spans="3:14" x14ac:dyDescent="0.3">
      <c r="C17" s="4" t="s">
        <v>12</v>
      </c>
      <c r="F17" s="4">
        <v>817.33</v>
      </c>
      <c r="G17" s="4" t="s">
        <v>14</v>
      </c>
      <c r="L17" s="10" t="s">
        <v>26</v>
      </c>
      <c r="M17" s="11">
        <v>1830.15</v>
      </c>
      <c r="N17" s="4" t="s">
        <v>14</v>
      </c>
    </row>
    <row r="18" spans="3:14" x14ac:dyDescent="0.3">
      <c r="C18" s="4" t="s">
        <v>13</v>
      </c>
      <c r="F18" s="4">
        <f>AVERAGE(F15:F17)</f>
        <v>385.31</v>
      </c>
      <c r="G18" s="4" t="s">
        <v>14</v>
      </c>
    </row>
    <row r="21" spans="3:14" x14ac:dyDescent="0.3">
      <c r="J21" s="10" t="s">
        <v>27</v>
      </c>
    </row>
    <row r="22" spans="3:14" x14ac:dyDescent="0.3">
      <c r="K22" s="4" t="s">
        <v>28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Cross, Lori J</dc:creator>
  <cp:lastModifiedBy>Byron Boyle</cp:lastModifiedBy>
  <cp:lastPrinted>2019-02-27T17:19:45Z</cp:lastPrinted>
  <dcterms:created xsi:type="dcterms:W3CDTF">2019-02-27T16:59:27Z</dcterms:created>
  <dcterms:modified xsi:type="dcterms:W3CDTF">2019-04-25T19:10:41Z</dcterms:modified>
</cp:coreProperties>
</file>