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 yWindow="-12" windowWidth="15492" windowHeight="10296"/>
  </bookViews>
  <sheets>
    <sheet name="Sheet1" sheetId="1" r:id="rId1"/>
  </sheets>
  <externalReferences>
    <externalReference r:id="rId2"/>
  </externalReferences>
  <definedNames>
    <definedName name="DOCKETNO">[1]Instructions!$C$111</definedName>
    <definedName name="TESTYEAR">[1]Instructions!$C$117</definedName>
  </definedNames>
  <calcPr calcId="125725" iterate="1" iterateCount="10" calcOnSave="0"/>
</workbook>
</file>

<file path=xl/calcChain.xml><?xml version="1.0" encoding="utf-8"?>
<calcChain xmlns="http://schemas.openxmlformats.org/spreadsheetml/2006/main">
  <c r="J26" i="1"/>
  <c r="J24"/>
  <c r="J22"/>
  <c r="J20"/>
  <c r="J18"/>
  <c r="J16"/>
  <c r="J29" s="1"/>
  <c r="R29"/>
  <c r="N29"/>
  <c r="L29"/>
  <c r="H29"/>
  <c r="R5"/>
</calcChain>
</file>

<file path=xl/sharedStrings.xml><?xml version="1.0" encoding="utf-8"?>
<sst xmlns="http://schemas.openxmlformats.org/spreadsheetml/2006/main" count="80" uniqueCount="62">
  <si>
    <t xml:space="preserve">     COMPANY-PROPOSED ALLOCATION OF THE RATE INCREASE BY RATE CLASS</t>
  </si>
  <si>
    <t>Page 1 of 1</t>
  </si>
  <si>
    <t>FLORIDA PUBLIC SERVICE COMMISSION</t>
  </si>
  <si>
    <t>COMPANY:  GULF POWER COMPANY</t>
  </si>
  <si>
    <t xml:space="preserve">        </t>
  </si>
  <si>
    <t>Prior Year Ended 12/31/11</t>
  </si>
  <si>
    <t>Historical Year Ended 12/31/10</t>
  </si>
  <si>
    <t/>
  </si>
  <si>
    <t>(1)</t>
  </si>
  <si>
    <t>(2)</t>
  </si>
  <si>
    <t>(3)</t>
  </si>
  <si>
    <t>(4)</t>
  </si>
  <si>
    <t>(5)</t>
  </si>
  <si>
    <t>(6)</t>
  </si>
  <si>
    <t>(7)</t>
  </si>
  <si>
    <t>INCREASE</t>
  </si>
  <si>
    <t>COMPANY</t>
  </si>
  <si>
    <t>PRESENT</t>
  </si>
  <si>
    <t>FROM</t>
  </si>
  <si>
    <t>FROM SALE</t>
  </si>
  <si>
    <t>FROM OTHER</t>
  </si>
  <si>
    <t>PROPOSED</t>
  </si>
  <si>
    <t>% INCREASE</t>
  </si>
  <si>
    <t>RATE</t>
  </si>
  <si>
    <t>SERVICE</t>
  </si>
  <si>
    <t xml:space="preserve">OF </t>
  </si>
  <si>
    <t xml:space="preserve">REVENUE - </t>
  </si>
  <si>
    <t>TOTAL</t>
  </si>
  <si>
    <t>CLASS</t>
  </si>
  <si>
    <t>ROR%</t>
  </si>
  <si>
    <t xml:space="preserve"> INDEX</t>
  </si>
  <si>
    <t>CHARGES</t>
  </si>
  <si>
    <t>ELECTRICITY</t>
  </si>
  <si>
    <t>UNBILLED</t>
  </si>
  <si>
    <t>CLAUSES</t>
  </si>
  <si>
    <t>TOTAL RETAIL:</t>
  </si>
  <si>
    <t>Recap Schedules:</t>
  </si>
  <si>
    <t>(8)</t>
  </si>
  <si>
    <t>(9)</t>
  </si>
  <si>
    <t>(10)</t>
  </si>
  <si>
    <t>RESIDENTIAL</t>
  </si>
  <si>
    <t>GS</t>
  </si>
  <si>
    <t>GSD/GSDT</t>
  </si>
  <si>
    <t>LP/LPT</t>
  </si>
  <si>
    <t>MAJOR ACCTS</t>
  </si>
  <si>
    <t>OS</t>
  </si>
  <si>
    <t>(11)</t>
  </si>
  <si>
    <t>(12)</t>
  </si>
  <si>
    <t>WITH</t>
  </si>
  <si>
    <t>WITHOUT</t>
  </si>
  <si>
    <t>ADJUSTMENT</t>
  </si>
  <si>
    <t>ADJ.</t>
  </si>
  <si>
    <t xml:space="preserve">             Witness:  J. I. Thompson</t>
  </si>
  <si>
    <t>LINE</t>
  </si>
  <si>
    <t>NO.</t>
  </si>
  <si>
    <t xml:space="preserve">             Type of Data Shown:</t>
  </si>
  <si>
    <t xml:space="preserve">   X  </t>
  </si>
  <si>
    <t>EXPLANATION:  Provide a schedule which shows the company-proposed increase in revenue by rate schedule and the present and company-proposed class rates of return under the proposed cost of service study.  Provide justification for every class not left at the system rate of return.  If the increase from service charges by rate class does not equal that shown on Schedule E-13b or if the increase from sales of electricity does not equal that shown on Schedule E-13a, provide an explanation.</t>
  </si>
  <si>
    <t>DOCKET NO: 110138-EI</t>
  </si>
  <si>
    <t>Schedule E-8     NON-MDS</t>
  </si>
  <si>
    <t>Supporting Schedules:</t>
  </si>
  <si>
    <t>Provided in Response to Staff POD no. 21</t>
  </si>
</sst>
</file>

<file path=xl/styles.xml><?xml version="1.0" encoding="utf-8"?>
<styleSheet xmlns="http://schemas.openxmlformats.org/spreadsheetml/2006/main">
  <numFmts count="3">
    <numFmt numFmtId="5" formatCode="&quot;$&quot;#,##0_);\(&quot;$&quot;#,##0\)"/>
    <numFmt numFmtId="43" formatCode="_(* #,##0.00_);_(* \(#,##0.00\);_(* &quot;-&quot;??_);_(@_)"/>
    <numFmt numFmtId="164" formatCode="0.00_)"/>
  </numFmts>
  <fonts count="11">
    <font>
      <sz val="12"/>
      <color theme="1"/>
      <name val="Calibri"/>
      <family val="2"/>
      <scheme val="minor"/>
    </font>
    <font>
      <sz val="10"/>
      <color indexed="8"/>
      <name val="Arial"/>
      <family val="2"/>
    </font>
    <font>
      <u/>
      <sz val="10"/>
      <color indexed="8"/>
      <name val="Arial"/>
      <family val="2"/>
    </font>
    <font>
      <sz val="9"/>
      <color indexed="8"/>
      <name val="Arial"/>
      <family val="2"/>
    </font>
    <font>
      <u/>
      <sz val="9"/>
      <color indexed="8"/>
      <name val="Arial"/>
      <family val="2"/>
    </font>
    <font>
      <sz val="12"/>
      <color theme="1"/>
      <name val="Calibri"/>
      <family val="2"/>
      <scheme val="minor"/>
    </font>
    <font>
      <sz val="11"/>
      <color theme="1"/>
      <name val="Calibri"/>
      <family val="2"/>
      <scheme val="minor"/>
    </font>
    <font>
      <b/>
      <sz val="12"/>
      <color theme="1"/>
      <name val="Calibri"/>
      <family val="2"/>
      <scheme val="minor"/>
    </font>
    <font>
      <sz val="10"/>
      <color theme="1"/>
      <name val="Arial"/>
      <family val="2"/>
    </font>
    <font>
      <sz val="9"/>
      <color theme="1"/>
      <name val="Calibri"/>
      <family val="2"/>
      <scheme val="minor"/>
    </font>
    <font>
      <sz val="9"/>
      <color theme="1"/>
      <name val="Arial"/>
      <family val="2"/>
    </font>
  </fonts>
  <fills count="2">
    <fill>
      <patternFill patternType="none"/>
    </fill>
    <fill>
      <patternFill patternType="gray125"/>
    </fill>
  </fills>
  <borders count="6">
    <border>
      <left/>
      <right/>
      <top/>
      <bottom/>
      <diagonal/>
    </border>
    <border>
      <left/>
      <right/>
      <top/>
      <bottom style="thin">
        <color indexed="8"/>
      </bottom>
      <diagonal/>
    </border>
    <border>
      <left/>
      <right/>
      <top/>
      <bottom style="thin">
        <color indexed="64"/>
      </bottom>
      <diagonal/>
    </border>
    <border>
      <left/>
      <right/>
      <top/>
      <bottom style="double">
        <color indexed="64"/>
      </bottom>
      <diagonal/>
    </border>
    <border>
      <left/>
      <right/>
      <top/>
      <bottom style="double">
        <color indexed="8"/>
      </bottom>
      <diagonal/>
    </border>
    <border>
      <left/>
      <right/>
      <top style="thin">
        <color indexed="8"/>
      </top>
      <bottom/>
      <diagonal/>
    </border>
  </borders>
  <cellStyleXfs count="4">
    <xf numFmtId="0" fontId="0" fillId="0" borderId="0"/>
    <xf numFmtId="43" fontId="5" fillId="0" borderId="0" applyFont="0" applyFill="0" applyBorder="0" applyAlignment="0" applyProtection="0"/>
    <xf numFmtId="0" fontId="6" fillId="0" borderId="0"/>
    <xf numFmtId="9" fontId="5" fillId="0" borderId="0" applyFont="0" applyFill="0" applyBorder="0" applyAlignment="0" applyProtection="0"/>
  </cellStyleXfs>
  <cellXfs count="86">
    <xf numFmtId="0" fontId="0" fillId="0" borderId="0" xfId="0"/>
    <xf numFmtId="0" fontId="1" fillId="0" borderId="1" xfId="0" applyFont="1" applyBorder="1" applyProtection="1">
      <protection locked="0"/>
    </xf>
    <xf numFmtId="0" fontId="1" fillId="0" borderId="0" xfId="0" applyFont="1"/>
    <xf numFmtId="0" fontId="1" fillId="0" borderId="0" xfId="0" applyFont="1" applyProtection="1">
      <protection locked="0"/>
    </xf>
    <xf numFmtId="0" fontId="1" fillId="0" borderId="0" xfId="0" applyFont="1" applyAlignment="1" applyProtection="1">
      <alignment horizontal="center"/>
      <protection locked="0"/>
    </xf>
    <xf numFmtId="0" fontId="1" fillId="0" borderId="0" xfId="0" quotePrefix="1" applyFont="1" applyFill="1" applyAlignment="1" applyProtection="1">
      <alignment horizontal="center"/>
      <protection locked="0"/>
    </xf>
    <xf numFmtId="0" fontId="1" fillId="0" borderId="0" xfId="0" applyFont="1" applyAlignment="1">
      <alignment horizontal="centerContinuous"/>
    </xf>
    <xf numFmtId="0" fontId="1" fillId="0" borderId="0" xfId="0" applyFont="1" applyFill="1" applyAlignment="1" applyProtection="1">
      <alignment horizontal="center"/>
      <protection locked="0"/>
    </xf>
    <xf numFmtId="0" fontId="1" fillId="0" borderId="0" xfId="0" applyFont="1" applyAlignment="1">
      <alignment horizontal="center"/>
    </xf>
    <xf numFmtId="0" fontId="1" fillId="0" borderId="1" xfId="0" applyFont="1" applyBorder="1" applyAlignment="1" applyProtection="1">
      <alignment horizontal="center"/>
      <protection locked="0"/>
    </xf>
    <xf numFmtId="0" fontId="2" fillId="0" borderId="0" xfId="0" applyFont="1" applyAlignment="1">
      <alignment horizontal="centerContinuous"/>
    </xf>
    <xf numFmtId="0" fontId="1" fillId="0" borderId="0" xfId="0" applyFont="1" applyBorder="1" applyAlignment="1">
      <alignment horizontal="centerContinuous"/>
    </xf>
    <xf numFmtId="0" fontId="2" fillId="0" borderId="0" xfId="0" applyFont="1" applyBorder="1" applyAlignment="1" applyProtection="1">
      <alignment horizontal="centerContinuous"/>
      <protection locked="0"/>
    </xf>
    <xf numFmtId="0" fontId="1" fillId="0" borderId="1" xfId="0" applyFont="1" applyFill="1" applyBorder="1" applyAlignment="1" applyProtection="1">
      <alignment horizontal="center"/>
      <protection locked="0"/>
    </xf>
    <xf numFmtId="0" fontId="1" fillId="0" borderId="0" xfId="0" applyFont="1" applyFill="1"/>
    <xf numFmtId="10" fontId="1" fillId="0" borderId="0" xfId="0" applyNumberFormat="1" applyFont="1" applyProtection="1">
      <protection locked="0"/>
    </xf>
    <xf numFmtId="43" fontId="1" fillId="0" borderId="0" xfId="1" applyFont="1" applyProtection="1">
      <protection locked="0"/>
    </xf>
    <xf numFmtId="5" fontId="1" fillId="0" borderId="0" xfId="1" applyNumberFormat="1" applyFont="1" applyProtection="1">
      <protection locked="0"/>
    </xf>
    <xf numFmtId="5" fontId="1" fillId="0" borderId="0" xfId="0" applyNumberFormat="1" applyFont="1" applyFill="1" applyProtection="1">
      <protection locked="0"/>
    </xf>
    <xf numFmtId="164" fontId="1" fillId="0" borderId="0" xfId="0" applyNumberFormat="1" applyFont="1" applyProtection="1">
      <protection locked="0"/>
    </xf>
    <xf numFmtId="10" fontId="1" fillId="0" borderId="2" xfId="0" applyNumberFormat="1" applyFont="1" applyBorder="1" applyProtection="1">
      <protection locked="0"/>
    </xf>
    <xf numFmtId="164" fontId="1" fillId="0" borderId="2" xfId="0" applyNumberFormat="1" applyFont="1" applyBorder="1" applyProtection="1">
      <protection locked="0"/>
    </xf>
    <xf numFmtId="0" fontId="1" fillId="0" borderId="2" xfId="0" applyFont="1" applyBorder="1"/>
    <xf numFmtId="0" fontId="1" fillId="0" borderId="2" xfId="0" applyFont="1" applyFill="1" applyBorder="1"/>
    <xf numFmtId="10" fontId="1" fillId="0" borderId="3" xfId="0" applyNumberFormat="1" applyFont="1" applyBorder="1" applyProtection="1">
      <protection locked="0"/>
    </xf>
    <xf numFmtId="43" fontId="1" fillId="0" borderId="3" xfId="1" applyFont="1" applyBorder="1" applyProtection="1">
      <protection locked="0"/>
    </xf>
    <xf numFmtId="5" fontId="1" fillId="0" borderId="4" xfId="0" applyNumberFormat="1" applyFont="1" applyBorder="1" applyProtection="1">
      <protection locked="0"/>
    </xf>
    <xf numFmtId="5" fontId="1" fillId="0" borderId="4" xfId="0" applyNumberFormat="1" applyFont="1" applyFill="1" applyBorder="1" applyProtection="1">
      <protection locked="0"/>
    </xf>
    <xf numFmtId="10" fontId="1" fillId="0" borderId="3" xfId="1" applyNumberFormat="1" applyFont="1" applyBorder="1" applyProtection="1">
      <protection locked="0"/>
    </xf>
    <xf numFmtId="0" fontId="1" fillId="0" borderId="0" xfId="0" quotePrefix="1" applyFont="1" applyFill="1" applyAlignment="1" applyProtection="1">
      <alignment horizontal="centerContinuous"/>
      <protection locked="0"/>
    </xf>
    <xf numFmtId="0" fontId="1" fillId="0" borderId="0" xfId="0" applyFont="1" applyFill="1" applyBorder="1" applyAlignment="1" applyProtection="1">
      <alignment horizontal="center"/>
      <protection locked="0"/>
    </xf>
    <xf numFmtId="0" fontId="1" fillId="0" borderId="0" xfId="0" applyFont="1" applyFill="1" applyAlignment="1">
      <alignment horizontal="center"/>
    </xf>
    <xf numFmtId="0" fontId="2" fillId="0" borderId="0" xfId="0" applyFont="1" applyFill="1" applyAlignment="1">
      <alignment horizontal="centerContinuous"/>
    </xf>
    <xf numFmtId="0" fontId="1" fillId="0" borderId="0" xfId="0" applyFont="1" applyFill="1" applyAlignment="1">
      <alignment horizontal="centerContinuous"/>
    </xf>
    <xf numFmtId="0" fontId="1" fillId="0" borderId="0" xfId="0" quotePrefix="1" applyFont="1" applyAlignment="1">
      <alignment horizontal="center"/>
    </xf>
    <xf numFmtId="0" fontId="8" fillId="0" borderId="0" xfId="0" quotePrefix="1" applyFont="1" applyAlignment="1">
      <alignment horizontal="center"/>
    </xf>
    <xf numFmtId="0" fontId="1" fillId="0" borderId="0" xfId="0" applyFont="1" applyBorder="1" applyAlignment="1" applyProtection="1">
      <alignment horizontal="center"/>
      <protection locked="0"/>
    </xf>
    <xf numFmtId="0" fontId="8" fillId="0" borderId="0" xfId="0" applyFont="1" applyAlignment="1">
      <alignment horizontal="center"/>
    </xf>
    <xf numFmtId="0" fontId="3" fillId="0" borderId="1" xfId="0" applyFont="1" applyBorder="1" applyProtection="1">
      <protection locked="0"/>
    </xf>
    <xf numFmtId="0" fontId="3" fillId="0" borderId="1" xfId="0" applyFont="1" applyBorder="1"/>
    <xf numFmtId="0" fontId="3" fillId="0" borderId="0" xfId="0" applyFont="1" applyProtection="1">
      <protection locked="0"/>
    </xf>
    <xf numFmtId="0" fontId="3" fillId="0" borderId="0" xfId="0" applyFont="1"/>
    <xf numFmtId="0" fontId="3" fillId="0" borderId="0" xfId="0" applyFont="1" applyAlignment="1" applyProtection="1">
      <alignment horizontal="left"/>
      <protection locked="0"/>
    </xf>
    <xf numFmtId="0" fontId="9" fillId="0" borderId="0" xfId="0" applyFont="1"/>
    <xf numFmtId="0" fontId="4" fillId="0" borderId="0" xfId="0" quotePrefix="1" applyFont="1" applyAlignment="1">
      <alignment horizontal="right"/>
    </xf>
    <xf numFmtId="0" fontId="10" fillId="0" borderId="0" xfId="0" applyFont="1"/>
    <xf numFmtId="0" fontId="3" fillId="0" borderId="0" xfId="0" quotePrefix="1" applyFont="1" applyAlignment="1">
      <alignment horizontal="left"/>
    </xf>
    <xf numFmtId="0" fontId="3" fillId="0" borderId="2" xfId="0" applyFont="1" applyBorder="1"/>
    <xf numFmtId="0" fontId="3" fillId="0" borderId="2" xfId="0" applyFont="1" applyBorder="1" applyProtection="1">
      <protection locked="0"/>
    </xf>
    <xf numFmtId="0" fontId="10" fillId="0" borderId="0" xfId="0" applyFont="1" applyAlignment="1">
      <alignment horizontal="center"/>
    </xf>
    <xf numFmtId="0" fontId="3" fillId="0" borderId="5" xfId="0" applyFont="1" applyBorder="1" applyAlignment="1" applyProtection="1">
      <protection locked="0"/>
    </xf>
    <xf numFmtId="0" fontId="3" fillId="0" borderId="0" xfId="0" applyFont="1" applyAlignment="1" applyProtection="1">
      <protection locked="0"/>
    </xf>
    <xf numFmtId="0" fontId="3" fillId="0" borderId="2" xfId="0" applyFont="1" applyBorder="1" applyAlignment="1" applyProtection="1">
      <alignment wrapText="1"/>
      <protection locked="0"/>
    </xf>
    <xf numFmtId="0" fontId="10" fillId="0" borderId="2" xfId="0" applyFont="1" applyBorder="1" applyAlignment="1">
      <alignment horizontal="center"/>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10" fontId="1" fillId="0" borderId="0" xfId="3" applyNumberFormat="1" applyFont="1" applyFill="1" applyProtection="1">
      <protection locked="0"/>
    </xf>
    <xf numFmtId="10" fontId="1" fillId="0" borderId="0" xfId="0" applyNumberFormat="1" applyFont="1" applyFill="1" applyProtection="1">
      <protection locked="0"/>
    </xf>
    <xf numFmtId="10" fontId="1" fillId="0" borderId="0" xfId="3" applyNumberFormat="1" applyFont="1" applyFill="1"/>
    <xf numFmtId="9" fontId="1" fillId="0" borderId="0" xfId="3" applyFont="1" applyFill="1"/>
    <xf numFmtId="164" fontId="1" fillId="0" borderId="0" xfId="0" applyNumberFormat="1" applyFont="1" applyFill="1" applyProtection="1">
      <protection locked="0"/>
    </xf>
    <xf numFmtId="10" fontId="1" fillId="0" borderId="2" xfId="3" applyNumberFormat="1" applyFont="1" applyFill="1" applyBorder="1" applyProtection="1">
      <protection locked="0"/>
    </xf>
    <xf numFmtId="10" fontId="1" fillId="0" borderId="3" xfId="3" applyNumberFormat="1" applyFont="1" applyFill="1" applyBorder="1" applyProtection="1">
      <protection locked="0"/>
    </xf>
    <xf numFmtId="0" fontId="1" fillId="0" borderId="2" xfId="0" applyFont="1" applyBorder="1" applyProtection="1">
      <protection locked="0"/>
    </xf>
    <xf numFmtId="43" fontId="1" fillId="0" borderId="2" xfId="1" applyFont="1" applyBorder="1" applyProtection="1">
      <protection locked="0"/>
    </xf>
    <xf numFmtId="5" fontId="1" fillId="0" borderId="2" xfId="0" applyNumberFormat="1" applyFont="1" applyBorder="1" applyProtection="1">
      <protection locked="0"/>
    </xf>
    <xf numFmtId="10" fontId="1" fillId="0" borderId="2" xfId="1" applyNumberFormat="1" applyFont="1" applyBorder="1" applyProtection="1">
      <protection locked="0"/>
    </xf>
    <xf numFmtId="10" fontId="1" fillId="0" borderId="0" xfId="0" applyNumberFormat="1" applyFont="1" applyBorder="1" applyProtection="1">
      <protection locked="0"/>
    </xf>
    <xf numFmtId="43" fontId="1" fillId="0" borderId="0" xfId="1" applyFont="1" applyBorder="1" applyProtection="1">
      <protection locked="0"/>
    </xf>
    <xf numFmtId="5" fontId="1" fillId="0" borderId="0" xfId="0" applyNumberFormat="1" applyFont="1" applyBorder="1" applyProtection="1">
      <protection locked="0"/>
    </xf>
    <xf numFmtId="5" fontId="1" fillId="0" borderId="0" xfId="0" applyNumberFormat="1" applyFont="1" applyFill="1" applyBorder="1" applyProtection="1">
      <protection locked="0"/>
    </xf>
    <xf numFmtId="10" fontId="1" fillId="0" borderId="0" xfId="1" applyNumberFormat="1" applyFont="1" applyBorder="1" applyProtection="1">
      <protection locked="0"/>
    </xf>
    <xf numFmtId="10" fontId="1" fillId="0" borderId="0" xfId="3" applyNumberFormat="1" applyFont="1" applyFill="1" applyBorder="1" applyProtection="1">
      <protection locked="0"/>
    </xf>
    <xf numFmtId="0" fontId="1" fillId="0" borderId="2" xfId="0" applyFont="1" applyFill="1" applyBorder="1" applyAlignment="1">
      <alignment horizontal="center"/>
    </xf>
    <xf numFmtId="5" fontId="1" fillId="0" borderId="0" xfId="1" applyNumberFormat="1" applyFont="1" applyFill="1" applyProtection="1">
      <protection locked="0"/>
    </xf>
    <xf numFmtId="5" fontId="1" fillId="0" borderId="0" xfId="0" applyNumberFormat="1" applyFont="1" applyFill="1"/>
    <xf numFmtId="0" fontId="0" fillId="0" borderId="0" xfId="0" applyFill="1"/>
    <xf numFmtId="0" fontId="8" fillId="0" borderId="0" xfId="0" quotePrefix="1" applyFont="1" applyFill="1" applyAlignment="1">
      <alignment horizontal="center"/>
    </xf>
    <xf numFmtId="5" fontId="0" fillId="0" borderId="0" xfId="0" applyNumberFormat="1"/>
    <xf numFmtId="0" fontId="7" fillId="0" borderId="0" xfId="0" applyFont="1" applyAlignment="1">
      <alignment horizontal="right"/>
    </xf>
    <xf numFmtId="0" fontId="2" fillId="0" borderId="0" xfId="0" applyFont="1" applyFill="1" applyAlignment="1">
      <alignment horizontal="center"/>
    </xf>
    <xf numFmtId="0" fontId="3" fillId="0" borderId="2" xfId="0" applyFont="1" applyBorder="1" applyAlignment="1" applyProtection="1">
      <alignment horizontal="right"/>
      <protection locked="0"/>
    </xf>
    <xf numFmtId="0" fontId="1" fillId="0" borderId="1" xfId="0" applyFont="1" applyBorder="1" applyAlignment="1" applyProtection="1">
      <alignment horizontal="center"/>
      <protection locked="0"/>
    </xf>
    <xf numFmtId="0" fontId="3" fillId="0" borderId="5" xfId="0" applyFont="1" applyBorder="1" applyAlignment="1" applyProtection="1">
      <alignment horizontal="justify" vertical="top" wrapText="1"/>
      <protection locked="0"/>
    </xf>
    <xf numFmtId="0" fontId="3" fillId="0" borderId="0" xfId="0" applyFont="1" applyBorder="1" applyAlignment="1" applyProtection="1">
      <alignment horizontal="justify" vertical="top" wrapText="1"/>
      <protection locked="0"/>
    </xf>
    <xf numFmtId="0" fontId="3" fillId="0" borderId="2" xfId="0" applyFont="1" applyBorder="1" applyAlignment="1" applyProtection="1">
      <alignment horizontal="justify" vertical="top" wrapText="1"/>
      <protection locked="0"/>
    </xf>
  </cellXfs>
  <cellStyles count="4">
    <cellStyle name="Comma" xfId="1" builtinId="3"/>
    <cellStyle name="Normal" xfId="0" builtinId="0"/>
    <cellStyle name="Normal 2" xfId="2"/>
    <cellStyle name="Percent"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EXCEL\Special%20Project%202011-2012\2011%20Workpapers%20for%20Rate%20Cas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Billing Determinants"/>
      <sheetName val="Present Revenue"/>
      <sheetName val="FRO1"/>
      <sheetName val="Sheet1"/>
      <sheetName val="Analysis Proposed Rev by Rate"/>
      <sheetName val="Analysis Prop Rev JIM TESTIMONY"/>
      <sheetName val="Target Revenues"/>
      <sheetName val="Rate Design Workpapers Res"/>
      <sheetName val="Rate Design Workpapers GS"/>
      <sheetName val="RateDesign Wkprs GSD-GSDT"/>
      <sheetName val="Rate Design Workpapers GSTOU"/>
      <sheetName val="Rate Design Workpapers LP-LPT"/>
      <sheetName val="Rate Design Workpapers PX-PXT"/>
      <sheetName val="Rate Design Workpapers SBS-ISS"/>
      <sheetName val="Rate Design Workpapers OS-3"/>
      <sheetName val="MFR A-2"/>
      <sheetName val="MFR A-3"/>
      <sheetName val="MFR A-5"/>
      <sheetName val="MFR E-8"/>
      <sheetName val="MFR E-12"/>
      <sheetName val="MFR E-13a"/>
      <sheetName val="MFR E-13b"/>
      <sheetName val="MFR E-13c"/>
      <sheetName val="MFR E-13d"/>
      <sheetName val="MFR E-14"/>
      <sheetName val="Summary of Rates"/>
      <sheetName val="Rate Summary for FPSC Staff"/>
      <sheetName val="Rate Summary for Field"/>
      <sheetName val="Service Fees for Field"/>
      <sheetName val="Fuel and Adders"/>
      <sheetName val="Rate Design Workpapers Res-OLD"/>
      <sheetName val="Rate Design Workpapers Resident"/>
    </sheetNames>
    <sheetDataSet>
      <sheetData sheetId="0" refreshError="1">
        <row r="111">
          <cell r="C111" t="str">
            <v xml:space="preserve">DOCKET NO.:  </v>
          </cell>
        </row>
        <row r="117">
          <cell r="C117" t="str">
            <v>Projected Test Year Ended 12/31/12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82"/>
  <sheetViews>
    <sheetView tabSelected="1" zoomScaleNormal="100" workbookViewId="0">
      <selection activeCell="A10" sqref="A10:XFD10"/>
    </sheetView>
  </sheetViews>
  <sheetFormatPr defaultRowHeight="15.6"/>
  <cols>
    <col min="1" max="1" width="4.3984375" customWidth="1"/>
    <col min="2" max="2" width="11.69921875" customWidth="1"/>
    <col min="3" max="3" width="0.8984375" customWidth="1"/>
    <col min="4" max="4" width="6.8984375" customWidth="1"/>
    <col min="5" max="5" width="0.8984375" customWidth="1"/>
    <col min="6" max="6" width="6.09765625" customWidth="1"/>
    <col min="7" max="7" width="0.8984375" customWidth="1"/>
    <col min="8" max="8" width="9.09765625" customWidth="1"/>
    <col min="9" max="9" width="0.8984375" customWidth="1"/>
    <col min="10" max="10" width="10.59765625" customWidth="1"/>
    <col min="11" max="11" width="0.8984375" customWidth="1"/>
    <col min="12" max="12" width="11.5" customWidth="1"/>
    <col min="13" max="13" width="0.8984375" customWidth="1"/>
    <col min="14" max="14" width="10.3984375" customWidth="1"/>
    <col min="15" max="15" width="0.8984375" customWidth="1"/>
    <col min="16" max="16" width="7.8984375" customWidth="1"/>
    <col min="17" max="17" width="0.8984375" customWidth="1"/>
    <col min="18" max="18" width="5.59765625" customWidth="1"/>
    <col min="19" max="19" width="0.8984375" customWidth="1"/>
    <col min="20" max="20" width="9.59765625" customWidth="1"/>
    <col min="21" max="21" width="0.8984375" customWidth="1"/>
    <col min="22" max="22" width="11.69921875" customWidth="1"/>
    <col min="24" max="24" width="11.5" bestFit="1" customWidth="1"/>
  </cols>
  <sheetData>
    <row r="1" spans="1:22">
      <c r="V1" s="79" t="s">
        <v>61</v>
      </c>
    </row>
    <row r="3" spans="1:22">
      <c r="A3" s="38" t="s">
        <v>59</v>
      </c>
      <c r="B3" s="39"/>
      <c r="C3" s="39"/>
      <c r="D3" s="39"/>
      <c r="E3" s="39"/>
      <c r="F3" s="38" t="s">
        <v>0</v>
      </c>
      <c r="G3" s="39"/>
      <c r="H3" s="38"/>
      <c r="I3" s="39"/>
      <c r="J3" s="39"/>
      <c r="K3" s="39"/>
      <c r="L3" s="39"/>
      <c r="M3" s="39"/>
      <c r="N3" s="39"/>
      <c r="O3" s="39"/>
      <c r="P3" s="39"/>
      <c r="Q3" s="39"/>
      <c r="R3" s="39"/>
      <c r="S3" s="39"/>
      <c r="T3" s="81" t="s">
        <v>1</v>
      </c>
      <c r="U3" s="81"/>
      <c r="V3" s="81"/>
    </row>
    <row r="4" spans="1:22" ht="15.75" customHeight="1">
      <c r="A4" s="40" t="s">
        <v>2</v>
      </c>
      <c r="B4" s="41"/>
      <c r="C4" s="41"/>
      <c r="D4" s="41"/>
      <c r="E4" s="41"/>
      <c r="H4" s="83" t="s">
        <v>57</v>
      </c>
      <c r="I4" s="83"/>
      <c r="J4" s="83"/>
      <c r="K4" s="83"/>
      <c r="L4" s="83"/>
      <c r="M4" s="83"/>
      <c r="N4" s="83"/>
      <c r="O4" s="54"/>
      <c r="P4" s="50" t="s">
        <v>55</v>
      </c>
      <c r="Q4" s="41"/>
      <c r="R4" s="42"/>
      <c r="S4" s="41"/>
      <c r="T4" s="41"/>
      <c r="U4" s="41"/>
      <c r="V4" s="41"/>
    </row>
    <row r="5" spans="1:22">
      <c r="A5" s="41"/>
      <c r="B5" s="41"/>
      <c r="C5" s="41"/>
      <c r="D5" s="41"/>
      <c r="E5" s="41"/>
      <c r="F5" s="55"/>
      <c r="G5" s="55"/>
      <c r="H5" s="84"/>
      <c r="I5" s="84"/>
      <c r="J5" s="84"/>
      <c r="K5" s="84"/>
      <c r="L5" s="84"/>
      <c r="M5" s="84"/>
      <c r="N5" s="84"/>
      <c r="O5" s="55"/>
      <c r="P5" s="51"/>
      <c r="Q5" s="44" t="s">
        <v>56</v>
      </c>
      <c r="R5" s="42" t="str">
        <f>TESTYEAR</f>
        <v>Projected Test Year Ended 12/31/12</v>
      </c>
      <c r="U5" s="43"/>
      <c r="V5" s="41"/>
    </row>
    <row r="6" spans="1:22">
      <c r="A6" s="40" t="s">
        <v>3</v>
      </c>
      <c r="B6" s="41"/>
      <c r="C6" s="41"/>
      <c r="D6" s="41"/>
      <c r="E6" s="41"/>
      <c r="F6" s="55"/>
      <c r="G6" s="55"/>
      <c r="H6" s="84"/>
      <c r="I6" s="84"/>
      <c r="J6" s="84"/>
      <c r="K6" s="84"/>
      <c r="L6" s="84"/>
      <c r="M6" s="84"/>
      <c r="N6" s="84"/>
      <c r="O6" s="55"/>
      <c r="P6" s="51"/>
      <c r="Q6" s="44" t="s">
        <v>4</v>
      </c>
      <c r="R6" s="45" t="s">
        <v>5</v>
      </c>
      <c r="U6" s="43"/>
      <c r="V6" s="41"/>
    </row>
    <row r="7" spans="1:22">
      <c r="A7" s="41"/>
      <c r="B7" s="41"/>
      <c r="C7" s="41"/>
      <c r="D7" s="41"/>
      <c r="E7" s="41"/>
      <c r="F7" s="55"/>
      <c r="G7" s="55"/>
      <c r="H7" s="84"/>
      <c r="I7" s="84"/>
      <c r="J7" s="84"/>
      <c r="K7" s="84"/>
      <c r="L7" s="84"/>
      <c r="M7" s="84"/>
      <c r="N7" s="84"/>
      <c r="O7" s="55"/>
      <c r="P7" s="51"/>
      <c r="Q7" s="44" t="s">
        <v>4</v>
      </c>
      <c r="R7" s="46" t="s">
        <v>6</v>
      </c>
      <c r="U7" s="43"/>
      <c r="V7" s="41"/>
    </row>
    <row r="8" spans="1:22">
      <c r="A8" s="40" t="s">
        <v>58</v>
      </c>
      <c r="B8" s="41"/>
      <c r="C8" s="41"/>
      <c r="D8" s="41"/>
      <c r="E8" s="41"/>
      <c r="F8" s="55"/>
      <c r="G8" s="55"/>
      <c r="H8" s="84"/>
      <c r="I8" s="84"/>
      <c r="J8" s="84"/>
      <c r="K8" s="84"/>
      <c r="L8" s="84"/>
      <c r="M8" s="84"/>
      <c r="N8" s="84"/>
      <c r="O8" s="55"/>
      <c r="P8" s="42" t="s">
        <v>52</v>
      </c>
      <c r="Q8" s="43"/>
      <c r="T8" s="45"/>
      <c r="U8" s="43"/>
      <c r="V8" s="41"/>
    </row>
    <row r="9" spans="1:22" ht="12.6" customHeight="1">
      <c r="A9" s="47"/>
      <c r="B9" s="47"/>
      <c r="C9" s="47"/>
      <c r="D9" s="47"/>
      <c r="E9" s="47"/>
      <c r="F9" s="52"/>
      <c r="G9" s="52"/>
      <c r="H9" s="85"/>
      <c r="I9" s="85"/>
      <c r="J9" s="85"/>
      <c r="K9" s="85"/>
      <c r="L9" s="85"/>
      <c r="M9" s="85"/>
      <c r="N9" s="85"/>
      <c r="O9" s="52"/>
      <c r="P9" s="47"/>
      <c r="Q9" s="47"/>
      <c r="R9" s="48"/>
      <c r="S9" s="47"/>
      <c r="T9" s="47"/>
      <c r="U9" s="47"/>
      <c r="V9" s="47"/>
    </row>
    <row r="10" spans="1:22">
      <c r="A10" s="34" t="s">
        <v>8</v>
      </c>
      <c r="B10" s="34" t="s">
        <v>9</v>
      </c>
      <c r="C10" s="34"/>
      <c r="D10" s="5" t="s">
        <v>10</v>
      </c>
      <c r="E10" s="7"/>
      <c r="F10" s="5" t="s">
        <v>11</v>
      </c>
      <c r="G10" s="14"/>
      <c r="H10" s="5" t="s">
        <v>12</v>
      </c>
      <c r="I10" s="14"/>
      <c r="J10" s="5" t="s">
        <v>13</v>
      </c>
      <c r="K10" s="14"/>
      <c r="L10" s="5" t="s">
        <v>14</v>
      </c>
      <c r="M10" s="14"/>
      <c r="N10" s="5" t="s">
        <v>37</v>
      </c>
      <c r="O10" s="14"/>
      <c r="P10" s="5" t="s">
        <v>38</v>
      </c>
      <c r="Q10" s="33"/>
      <c r="R10" s="29" t="s">
        <v>39</v>
      </c>
      <c r="S10" s="76"/>
      <c r="T10" s="77" t="s">
        <v>46</v>
      </c>
      <c r="U10" s="31"/>
      <c r="V10" s="77" t="s">
        <v>47</v>
      </c>
    </row>
    <row r="11" spans="1:22">
      <c r="A11" s="2"/>
      <c r="B11" s="2"/>
      <c r="C11" s="2"/>
      <c r="D11" s="2"/>
      <c r="E11" s="2"/>
      <c r="F11" s="2"/>
      <c r="G11" s="2"/>
      <c r="H11" s="4" t="s">
        <v>15</v>
      </c>
      <c r="I11" s="2"/>
      <c r="J11" s="7" t="s">
        <v>15</v>
      </c>
      <c r="K11" s="2"/>
      <c r="L11" s="8" t="s">
        <v>15</v>
      </c>
      <c r="M11" s="2"/>
      <c r="N11" s="8"/>
      <c r="O11" s="2"/>
      <c r="P11" s="6" t="s">
        <v>16</v>
      </c>
      <c r="Q11" s="6"/>
      <c r="R11" s="6"/>
      <c r="T11" s="80" t="s">
        <v>22</v>
      </c>
      <c r="U11" s="80"/>
      <c r="V11" s="80"/>
    </row>
    <row r="12" spans="1:22">
      <c r="A12" s="2"/>
      <c r="B12" s="2"/>
      <c r="C12" s="2"/>
      <c r="D12" s="82" t="s">
        <v>17</v>
      </c>
      <c r="E12" s="82"/>
      <c r="F12" s="82"/>
      <c r="G12" s="2"/>
      <c r="H12" s="4" t="s">
        <v>18</v>
      </c>
      <c r="I12" s="2"/>
      <c r="J12" s="7" t="s">
        <v>19</v>
      </c>
      <c r="K12" s="2"/>
      <c r="L12" s="4" t="s">
        <v>20</v>
      </c>
      <c r="M12" s="2"/>
      <c r="N12" s="8"/>
      <c r="O12" s="2"/>
      <c r="P12" s="10" t="s">
        <v>21</v>
      </c>
      <c r="Q12" s="6"/>
      <c r="R12" s="11"/>
      <c r="T12" s="31" t="s">
        <v>48</v>
      </c>
      <c r="U12" s="32"/>
      <c r="V12" s="30" t="s">
        <v>49</v>
      </c>
    </row>
    <row r="13" spans="1:22">
      <c r="A13" s="49" t="s">
        <v>53</v>
      </c>
      <c r="B13" s="4" t="s">
        <v>23</v>
      </c>
      <c r="C13" s="4"/>
      <c r="G13" s="2"/>
      <c r="H13" s="4" t="s">
        <v>24</v>
      </c>
      <c r="I13" s="2"/>
      <c r="J13" s="7" t="s">
        <v>25</v>
      </c>
      <c r="K13" s="2"/>
      <c r="L13" s="7" t="s">
        <v>26</v>
      </c>
      <c r="M13" s="14"/>
      <c r="N13" s="31" t="s">
        <v>27</v>
      </c>
      <c r="O13" s="2"/>
      <c r="Q13" s="10"/>
      <c r="R13" s="12"/>
      <c r="T13" s="31" t="s">
        <v>51</v>
      </c>
      <c r="U13" s="33"/>
      <c r="V13" s="30" t="s">
        <v>50</v>
      </c>
    </row>
    <row r="14" spans="1:22">
      <c r="A14" s="53" t="s">
        <v>54</v>
      </c>
      <c r="B14" s="9" t="s">
        <v>28</v>
      </c>
      <c r="C14" s="36"/>
      <c r="D14" s="9" t="s">
        <v>29</v>
      </c>
      <c r="E14" s="2"/>
      <c r="F14" s="1" t="s">
        <v>30</v>
      </c>
      <c r="G14" s="2"/>
      <c r="H14" s="9" t="s">
        <v>31</v>
      </c>
      <c r="I14" s="2"/>
      <c r="J14" s="13" t="s">
        <v>32</v>
      </c>
      <c r="K14" s="2"/>
      <c r="L14" s="13" t="s">
        <v>33</v>
      </c>
      <c r="M14" s="14"/>
      <c r="N14" s="73" t="s">
        <v>15</v>
      </c>
      <c r="O14" s="2"/>
      <c r="P14" s="9" t="s">
        <v>29</v>
      </c>
      <c r="Q14" s="2"/>
      <c r="R14" s="1" t="s">
        <v>30</v>
      </c>
      <c r="T14" s="13" t="s">
        <v>34</v>
      </c>
      <c r="U14" s="14"/>
      <c r="V14" s="13" t="s">
        <v>34</v>
      </c>
    </row>
    <row r="15" spans="1:22">
      <c r="A15" s="37"/>
      <c r="B15" s="2"/>
      <c r="C15" s="2"/>
      <c r="D15" s="2"/>
      <c r="E15" s="2"/>
      <c r="F15" s="2"/>
      <c r="G15" s="2"/>
      <c r="H15" s="2"/>
      <c r="I15" s="2"/>
      <c r="J15" s="14"/>
      <c r="K15" s="2"/>
      <c r="L15" s="14"/>
      <c r="M15" s="14"/>
      <c r="N15" s="14"/>
      <c r="O15" s="2"/>
      <c r="P15" s="2"/>
      <c r="Q15" s="2"/>
      <c r="R15" s="2"/>
      <c r="T15" s="14"/>
      <c r="U15" s="14"/>
      <c r="V15" s="14"/>
    </row>
    <row r="16" spans="1:22">
      <c r="A16" s="35">
        <v>1</v>
      </c>
      <c r="B16" s="3" t="s">
        <v>40</v>
      </c>
      <c r="C16" s="3"/>
      <c r="D16" s="15">
        <v>3.7499999999999999E-2</v>
      </c>
      <c r="E16" s="15"/>
      <c r="F16" s="16">
        <v>1.03</v>
      </c>
      <c r="G16" s="2"/>
      <c r="H16" s="17">
        <v>0</v>
      </c>
      <c r="I16" s="2"/>
      <c r="J16" s="18">
        <f>N16-L16</f>
        <v>61332179</v>
      </c>
      <c r="K16" s="2"/>
      <c r="L16" s="74">
        <v>80821</v>
      </c>
      <c r="M16" s="14"/>
      <c r="N16" s="75">
        <v>61413000</v>
      </c>
      <c r="O16" s="2"/>
      <c r="P16" s="15">
        <v>7.6799999999999993E-2</v>
      </c>
      <c r="Q16" s="15"/>
      <c r="R16" s="16">
        <v>1.0900000000000001</v>
      </c>
      <c r="T16" s="56">
        <v>9.3200000000000005E-2</v>
      </c>
      <c r="U16" s="57"/>
      <c r="V16" s="56">
        <v>0.23169999999999999</v>
      </c>
    </row>
    <row r="17" spans="1:24">
      <c r="A17" s="37"/>
      <c r="B17" s="2"/>
      <c r="C17" s="2"/>
      <c r="D17" s="15"/>
      <c r="E17" s="15"/>
      <c r="F17" s="2"/>
      <c r="G17" s="2"/>
      <c r="H17" s="2"/>
      <c r="I17" s="2"/>
      <c r="J17" s="14"/>
      <c r="K17" s="2"/>
      <c r="L17" s="14"/>
      <c r="M17" s="14"/>
      <c r="N17" s="14"/>
      <c r="O17" s="2"/>
      <c r="P17" s="2"/>
      <c r="Q17" s="2"/>
      <c r="R17" s="2"/>
      <c r="T17" s="58"/>
      <c r="U17" s="14"/>
      <c r="V17" s="59"/>
    </row>
    <row r="18" spans="1:24">
      <c r="A18" s="37">
        <v>2</v>
      </c>
      <c r="B18" s="3" t="s">
        <v>41</v>
      </c>
      <c r="C18" s="3"/>
      <c r="D18" s="15">
        <v>4.4999999999999998E-2</v>
      </c>
      <c r="E18" s="15"/>
      <c r="F18" s="16">
        <v>1.24</v>
      </c>
      <c r="G18" s="2"/>
      <c r="H18" s="17">
        <v>0</v>
      </c>
      <c r="I18" s="2"/>
      <c r="J18" s="18">
        <f>N18-L18</f>
        <v>3399197</v>
      </c>
      <c r="K18" s="2"/>
      <c r="L18" s="74">
        <v>9803</v>
      </c>
      <c r="M18" s="14"/>
      <c r="N18" s="75">
        <v>3409000</v>
      </c>
      <c r="O18" s="2"/>
      <c r="P18" s="15">
        <v>8.14E-2</v>
      </c>
      <c r="Q18" s="15"/>
      <c r="R18" s="16">
        <v>1.1499999999999999</v>
      </c>
      <c r="T18" s="56">
        <v>0.08</v>
      </c>
      <c r="U18" s="57"/>
      <c r="V18" s="56">
        <v>0.17249999999999999</v>
      </c>
    </row>
    <row r="19" spans="1:24">
      <c r="A19" s="37"/>
      <c r="B19" s="2"/>
      <c r="C19" s="2"/>
      <c r="D19" s="15"/>
      <c r="E19" s="15"/>
      <c r="F19" s="19"/>
      <c r="G19" s="2"/>
      <c r="H19" s="2"/>
      <c r="I19" s="2"/>
      <c r="J19" s="14"/>
      <c r="K19" s="2"/>
      <c r="L19" s="14"/>
      <c r="M19" s="14"/>
      <c r="N19" s="14"/>
      <c r="O19" s="2"/>
      <c r="P19" s="2"/>
      <c r="Q19" s="2"/>
      <c r="R19" s="19" t="s">
        <v>7</v>
      </c>
      <c r="T19" s="58"/>
      <c r="U19" s="14"/>
      <c r="V19" s="56" t="s">
        <v>7</v>
      </c>
    </row>
    <row r="20" spans="1:24">
      <c r="A20" s="37">
        <v>3</v>
      </c>
      <c r="B20" s="3" t="s">
        <v>42</v>
      </c>
      <c r="C20" s="3"/>
      <c r="D20" s="15">
        <v>3.8699999999999998E-2</v>
      </c>
      <c r="E20" s="15"/>
      <c r="F20" s="16">
        <v>1.06</v>
      </c>
      <c r="G20" s="2"/>
      <c r="H20" s="17">
        <v>0</v>
      </c>
      <c r="I20" s="2"/>
      <c r="J20" s="18">
        <f>N20-L20</f>
        <v>12451201</v>
      </c>
      <c r="K20" s="2"/>
      <c r="L20" s="74">
        <v>59799</v>
      </c>
      <c r="M20" s="14"/>
      <c r="N20" s="75">
        <v>12511000</v>
      </c>
      <c r="O20" s="2"/>
      <c r="P20" s="15">
        <v>6.0600000000000001E-2</v>
      </c>
      <c r="Q20" s="15"/>
      <c r="R20" s="16">
        <v>0.86</v>
      </c>
      <c r="T20" s="56">
        <v>4.4900000000000002E-2</v>
      </c>
      <c r="U20" s="57"/>
      <c r="V20" s="56">
        <v>0.1376</v>
      </c>
    </row>
    <row r="21" spans="1:24">
      <c r="A21" s="37"/>
      <c r="B21" s="2"/>
      <c r="C21" s="2"/>
      <c r="D21" s="15"/>
      <c r="E21" s="15"/>
      <c r="F21" s="19"/>
      <c r="G21" s="2"/>
      <c r="H21" s="2"/>
      <c r="I21" s="2"/>
      <c r="J21" s="14"/>
      <c r="K21" s="2"/>
      <c r="L21" s="18"/>
      <c r="M21" s="14"/>
      <c r="N21" s="14"/>
      <c r="O21" s="2"/>
      <c r="P21" s="2"/>
      <c r="Q21" s="2"/>
      <c r="R21" s="19" t="s">
        <v>7</v>
      </c>
      <c r="T21" s="58"/>
      <c r="U21" s="14"/>
      <c r="V21" s="56" t="s">
        <v>7</v>
      </c>
    </row>
    <row r="22" spans="1:24">
      <c r="A22" s="37">
        <v>4</v>
      </c>
      <c r="B22" s="3" t="s">
        <v>43</v>
      </c>
      <c r="C22" s="3"/>
      <c r="D22" s="15">
        <v>3.1600000000000003E-2</v>
      </c>
      <c r="E22" s="15"/>
      <c r="F22" s="16">
        <v>0.87</v>
      </c>
      <c r="G22" s="2"/>
      <c r="H22" s="17">
        <v>0</v>
      </c>
      <c r="I22" s="2"/>
      <c r="J22" s="18">
        <f>N22-L22</f>
        <v>8697636</v>
      </c>
      <c r="K22" s="2"/>
      <c r="L22" s="74">
        <v>33364</v>
      </c>
      <c r="M22" s="14"/>
      <c r="N22" s="75">
        <v>8731000</v>
      </c>
      <c r="O22" s="2"/>
      <c r="P22" s="15">
        <v>6.1899999999999997E-2</v>
      </c>
      <c r="Q22" s="15"/>
      <c r="R22" s="16">
        <v>0.88</v>
      </c>
      <c r="T22" s="56">
        <v>0.05</v>
      </c>
      <c r="U22" s="57"/>
      <c r="V22" s="56">
        <v>0.19769999999999999</v>
      </c>
    </row>
    <row r="23" spans="1:24">
      <c r="A23" s="37"/>
      <c r="B23" s="2"/>
      <c r="C23" s="2"/>
      <c r="D23" s="15"/>
      <c r="E23" s="15"/>
      <c r="F23" s="19"/>
      <c r="G23" s="2"/>
      <c r="H23" s="2"/>
      <c r="I23" s="2"/>
      <c r="J23" s="14"/>
      <c r="K23" s="2"/>
      <c r="L23" s="18"/>
      <c r="M23" s="14"/>
      <c r="N23" s="14"/>
      <c r="O23" s="2"/>
      <c r="P23" s="2"/>
      <c r="Q23" s="2"/>
      <c r="R23" s="19" t="s">
        <v>7</v>
      </c>
      <c r="T23" s="58"/>
      <c r="U23" s="14"/>
      <c r="V23" s="56" t="s">
        <v>7</v>
      </c>
    </row>
    <row r="24" spans="1:24">
      <c r="A24" s="37">
        <v>5</v>
      </c>
      <c r="B24" s="3" t="s">
        <v>44</v>
      </c>
      <c r="C24" s="3"/>
      <c r="D24" s="15">
        <v>7.4000000000000003E-3</v>
      </c>
      <c r="E24" s="15"/>
      <c r="F24" s="16">
        <v>0.2</v>
      </c>
      <c r="G24" s="2"/>
      <c r="H24" s="17">
        <v>0</v>
      </c>
      <c r="I24" s="2"/>
      <c r="J24" s="18">
        <f>N24-L24</f>
        <v>3839000</v>
      </c>
      <c r="K24" s="2"/>
      <c r="L24" s="74">
        <v>0</v>
      </c>
      <c r="M24" s="14"/>
      <c r="N24" s="75">
        <v>3839000</v>
      </c>
      <c r="O24" s="2"/>
      <c r="P24" s="15">
        <v>3.49E-2</v>
      </c>
      <c r="Q24" s="15"/>
      <c r="R24" s="16">
        <v>0.49</v>
      </c>
      <c r="T24" s="56">
        <v>3.9800000000000002E-2</v>
      </c>
      <c r="U24" s="57"/>
      <c r="V24" s="56">
        <v>0.20749999999999999</v>
      </c>
    </row>
    <row r="25" spans="1:24">
      <c r="A25" s="37"/>
      <c r="B25" s="2"/>
      <c r="C25" s="2"/>
      <c r="D25" s="15"/>
      <c r="E25" s="15"/>
      <c r="F25" s="19"/>
      <c r="G25" s="2"/>
      <c r="H25" s="2"/>
      <c r="I25" s="2"/>
      <c r="J25" s="14"/>
      <c r="K25" s="2"/>
      <c r="L25" s="18"/>
      <c r="M25" s="14"/>
      <c r="N25" s="14"/>
      <c r="O25" s="2"/>
      <c r="P25" s="2"/>
      <c r="Q25" s="2"/>
      <c r="R25" s="19" t="s">
        <v>7</v>
      </c>
      <c r="T25" s="58"/>
      <c r="U25" s="14"/>
      <c r="V25" s="56" t="s">
        <v>7</v>
      </c>
    </row>
    <row r="26" spans="1:24">
      <c r="A26" s="37">
        <v>6</v>
      </c>
      <c r="B26" s="3" t="s">
        <v>45</v>
      </c>
      <c r="C26" s="3"/>
      <c r="D26" s="15">
        <v>5.3800000000000001E-2</v>
      </c>
      <c r="E26" s="15"/>
      <c r="F26" s="16">
        <v>1.48</v>
      </c>
      <c r="G26" s="2"/>
      <c r="H26" s="17">
        <v>0</v>
      </c>
      <c r="I26" s="2"/>
      <c r="J26" s="18">
        <f>N26-L26</f>
        <v>3583053</v>
      </c>
      <c r="K26" s="2"/>
      <c r="L26" s="74">
        <v>17947</v>
      </c>
      <c r="M26" s="14"/>
      <c r="N26" s="75">
        <v>3601000</v>
      </c>
      <c r="O26" s="2"/>
      <c r="P26" s="15">
        <v>9.5899999999999999E-2</v>
      </c>
      <c r="Q26" s="15"/>
      <c r="R26" s="16">
        <v>1.36</v>
      </c>
      <c r="T26" s="56">
        <v>0.1502</v>
      </c>
      <c r="U26" s="57"/>
      <c r="V26" s="56">
        <v>0.28050000000000003</v>
      </c>
    </row>
    <row r="27" spans="1:24">
      <c r="A27" s="37"/>
      <c r="B27" s="2"/>
      <c r="C27" s="2"/>
      <c r="D27" s="15"/>
      <c r="E27" s="15"/>
      <c r="F27" s="19"/>
      <c r="G27" s="2"/>
      <c r="H27" s="2"/>
      <c r="I27" s="2"/>
      <c r="J27" s="14"/>
      <c r="K27" s="2"/>
      <c r="L27" s="18"/>
      <c r="M27" s="14"/>
      <c r="N27" s="14"/>
      <c r="O27" s="2"/>
      <c r="P27" s="2"/>
      <c r="Q27" s="2"/>
      <c r="R27" s="19" t="s">
        <v>7</v>
      </c>
      <c r="T27" s="58"/>
      <c r="U27" s="14"/>
      <c r="V27" s="60" t="s">
        <v>7</v>
      </c>
      <c r="X27" s="78"/>
    </row>
    <row r="28" spans="1:24">
      <c r="A28" s="37"/>
      <c r="B28" s="2"/>
      <c r="C28" s="2"/>
      <c r="D28" s="20"/>
      <c r="E28" s="2"/>
      <c r="F28" s="21"/>
      <c r="G28" s="2"/>
      <c r="H28" s="22"/>
      <c r="I28" s="2"/>
      <c r="J28" s="23"/>
      <c r="K28" s="2"/>
      <c r="L28" s="23"/>
      <c r="M28" s="14"/>
      <c r="N28" s="23"/>
      <c r="O28" s="2"/>
      <c r="P28" s="20" t="s">
        <v>7</v>
      </c>
      <c r="Q28" s="2"/>
      <c r="R28" s="22"/>
      <c r="T28" s="61" t="s">
        <v>7</v>
      </c>
      <c r="U28" s="14"/>
      <c r="V28" s="23"/>
    </row>
    <row r="29" spans="1:24" ht="16.2" thickBot="1">
      <c r="A29" s="37">
        <v>7</v>
      </c>
      <c r="B29" s="3" t="s">
        <v>35</v>
      </c>
      <c r="C29" s="3"/>
      <c r="D29" s="24">
        <v>3.6400000000000002E-2</v>
      </c>
      <c r="E29" s="2"/>
      <c r="F29" s="25">
        <v>1</v>
      </c>
      <c r="G29" s="2"/>
      <c r="H29" s="26">
        <f>SUM(H16:H27)</f>
        <v>0</v>
      </c>
      <c r="I29" s="2"/>
      <c r="J29" s="27">
        <f>SUM(J16:J27)</f>
        <v>93302266</v>
      </c>
      <c r="K29" s="2"/>
      <c r="L29" s="27">
        <f>SUM(L16:L27)</f>
        <v>201734</v>
      </c>
      <c r="M29" s="14"/>
      <c r="N29" s="27">
        <f>SUM(N16:N27)</f>
        <v>93504000</v>
      </c>
      <c r="O29" s="2"/>
      <c r="P29" s="28">
        <v>7.0499999999999993E-2</v>
      </c>
      <c r="Q29" s="2"/>
      <c r="R29" s="25">
        <f>P29/$P$29</f>
        <v>1</v>
      </c>
      <c r="T29" s="62">
        <v>7.3300000000000004E-2</v>
      </c>
      <c r="U29" s="14"/>
      <c r="V29" s="62">
        <v>0.2072</v>
      </c>
    </row>
    <row r="30" spans="1:24" ht="16.2" thickTop="1">
      <c r="A30" s="37"/>
      <c r="B30" s="3"/>
      <c r="C30" s="3"/>
      <c r="D30" s="67"/>
      <c r="E30" s="2"/>
      <c r="F30" s="68"/>
      <c r="G30" s="2"/>
      <c r="H30" s="69"/>
      <c r="I30" s="2"/>
      <c r="J30" s="70"/>
      <c r="K30" s="2"/>
      <c r="L30" s="69"/>
      <c r="M30" s="2"/>
      <c r="N30" s="69"/>
      <c r="O30" s="2"/>
      <c r="P30" s="71"/>
      <c r="Q30" s="2"/>
      <c r="R30" s="68"/>
      <c r="T30" s="72"/>
      <c r="U30" s="14"/>
      <c r="V30" s="72"/>
    </row>
    <row r="31" spans="1:24">
      <c r="A31" s="37"/>
      <c r="B31" s="3"/>
      <c r="C31" s="3"/>
      <c r="D31" s="67"/>
      <c r="E31" s="2"/>
      <c r="F31" s="68"/>
      <c r="G31" s="2"/>
      <c r="H31" s="69"/>
      <c r="I31" s="2"/>
      <c r="J31" s="70"/>
      <c r="K31" s="2"/>
      <c r="L31" s="69"/>
      <c r="M31" s="2"/>
      <c r="N31" s="69"/>
      <c r="O31" s="2"/>
      <c r="P31" s="71"/>
      <c r="Q31" s="2"/>
      <c r="R31" s="68"/>
      <c r="T31" s="72"/>
      <c r="U31" s="14"/>
      <c r="V31" s="72"/>
    </row>
    <row r="32" spans="1:24">
      <c r="A32" s="63"/>
      <c r="B32" s="22"/>
      <c r="C32" s="22"/>
      <c r="D32" s="20"/>
      <c r="E32" s="22"/>
      <c r="F32" s="64"/>
      <c r="G32" s="22"/>
      <c r="H32" s="65"/>
      <c r="I32" s="22"/>
      <c r="J32" s="65"/>
      <c r="K32" s="22"/>
      <c r="L32" s="65"/>
      <c r="M32" s="22"/>
      <c r="N32" s="65"/>
      <c r="O32" s="22"/>
      <c r="P32" s="22"/>
      <c r="Q32" s="22"/>
      <c r="R32" s="65"/>
      <c r="S32" s="22"/>
      <c r="T32" s="66"/>
      <c r="U32" s="23"/>
      <c r="V32" s="64"/>
    </row>
    <row r="33" spans="1:22">
      <c r="A33" s="3" t="s">
        <v>60</v>
      </c>
      <c r="B33" s="2"/>
      <c r="C33" s="2"/>
      <c r="D33" s="2"/>
      <c r="E33" s="2"/>
      <c r="F33" s="2"/>
      <c r="G33" s="2"/>
      <c r="H33" s="2"/>
      <c r="I33" s="2"/>
      <c r="J33" s="2"/>
      <c r="K33" s="2"/>
      <c r="L33" s="2"/>
      <c r="M33" s="2"/>
      <c r="N33" s="2"/>
      <c r="O33" s="2"/>
      <c r="P33" s="2"/>
      <c r="Q33" s="2"/>
      <c r="R33" s="3" t="s">
        <v>36</v>
      </c>
      <c r="S33" s="2"/>
      <c r="T33" s="2"/>
      <c r="U33" s="2"/>
      <c r="V33" s="2"/>
    </row>
    <row r="34" spans="1:22">
      <c r="A34" s="2"/>
      <c r="B34" s="2"/>
      <c r="C34" s="2"/>
      <c r="D34" s="2"/>
      <c r="E34" s="2"/>
      <c r="F34" s="2"/>
      <c r="G34" s="2"/>
      <c r="H34" s="2"/>
      <c r="I34" s="2"/>
      <c r="J34" s="2"/>
      <c r="K34" s="2"/>
      <c r="L34" s="2"/>
      <c r="M34" s="2"/>
      <c r="N34" s="2"/>
      <c r="O34" s="2"/>
      <c r="P34" s="2"/>
      <c r="Q34" s="2"/>
      <c r="R34" s="2"/>
      <c r="S34" s="2"/>
      <c r="T34" s="2"/>
      <c r="U34" s="2"/>
      <c r="V34" s="2"/>
    </row>
    <row r="35" spans="1:22">
      <c r="A35" s="2"/>
      <c r="B35" s="2"/>
      <c r="C35" s="2"/>
      <c r="D35" s="2"/>
      <c r="E35" s="2"/>
      <c r="F35" s="2"/>
      <c r="G35" s="2"/>
      <c r="H35" s="2"/>
      <c r="I35" s="2"/>
      <c r="J35" s="2"/>
      <c r="K35" s="2"/>
      <c r="L35" s="2"/>
      <c r="M35" s="2"/>
      <c r="N35" s="2"/>
      <c r="O35" s="2"/>
      <c r="P35" s="2"/>
      <c r="Q35" s="2"/>
      <c r="R35" s="2"/>
      <c r="S35" s="2"/>
      <c r="T35" s="2"/>
      <c r="U35" s="2"/>
      <c r="V35" s="2"/>
    </row>
    <row r="36" spans="1:22">
      <c r="A36" s="2"/>
      <c r="B36" s="2"/>
      <c r="C36" s="2"/>
      <c r="D36" s="2"/>
      <c r="E36" s="2"/>
      <c r="F36" s="2"/>
      <c r="G36" s="2"/>
      <c r="H36" s="2"/>
      <c r="I36" s="2"/>
      <c r="J36" s="2"/>
      <c r="K36" s="2"/>
      <c r="L36" s="2"/>
      <c r="M36" s="2"/>
      <c r="N36" s="2"/>
      <c r="O36" s="2"/>
      <c r="P36" s="2"/>
      <c r="Q36" s="2"/>
      <c r="R36" s="2"/>
      <c r="S36" s="2"/>
      <c r="T36" s="2"/>
      <c r="U36" s="2"/>
      <c r="V36" s="2"/>
    </row>
    <row r="37" spans="1:22">
      <c r="A37" s="2"/>
      <c r="B37" s="2"/>
      <c r="C37" s="2"/>
      <c r="D37" s="2"/>
      <c r="E37" s="2"/>
      <c r="F37" s="2"/>
      <c r="G37" s="2"/>
      <c r="H37" s="2"/>
      <c r="I37" s="2"/>
      <c r="J37" s="2"/>
      <c r="K37" s="2"/>
      <c r="L37" s="2"/>
      <c r="M37" s="2"/>
      <c r="N37" s="2"/>
      <c r="O37" s="2"/>
      <c r="P37" s="2"/>
      <c r="Q37" s="2"/>
      <c r="R37" s="2"/>
      <c r="S37" s="2"/>
      <c r="T37" s="2"/>
      <c r="U37" s="2"/>
      <c r="V37" s="2"/>
    </row>
    <row r="38" spans="1:22">
      <c r="A38" s="2"/>
      <c r="B38" s="2"/>
      <c r="C38" s="2"/>
      <c r="D38" s="2"/>
      <c r="E38" s="2"/>
      <c r="F38" s="2"/>
      <c r="G38" s="2"/>
      <c r="H38" s="2"/>
      <c r="I38" s="2"/>
      <c r="J38" s="2"/>
      <c r="K38" s="2"/>
      <c r="L38" s="2"/>
      <c r="M38" s="2"/>
      <c r="N38" s="2"/>
      <c r="O38" s="2"/>
      <c r="P38" s="2"/>
      <c r="Q38" s="2"/>
      <c r="R38" s="2"/>
      <c r="S38" s="2"/>
      <c r="T38" s="2"/>
      <c r="U38" s="2"/>
      <c r="V38" s="2"/>
    </row>
    <row r="39" spans="1:22">
      <c r="A39" s="2"/>
      <c r="B39" s="2"/>
      <c r="C39" s="2"/>
      <c r="D39" s="2"/>
      <c r="E39" s="2"/>
      <c r="F39" s="2"/>
      <c r="G39" s="2"/>
      <c r="H39" s="2"/>
      <c r="I39" s="2"/>
      <c r="J39" s="2"/>
      <c r="K39" s="2"/>
      <c r="L39" s="2"/>
      <c r="M39" s="2"/>
      <c r="N39" s="2"/>
      <c r="O39" s="2"/>
      <c r="P39" s="2"/>
      <c r="Q39" s="2"/>
      <c r="R39" s="2"/>
      <c r="S39" s="2"/>
      <c r="T39" s="2"/>
      <c r="U39" s="2"/>
      <c r="V39" s="2"/>
    </row>
    <row r="40" spans="1:22">
      <c r="A40" s="2"/>
      <c r="B40" s="2"/>
      <c r="C40" s="2"/>
      <c r="D40" s="2"/>
      <c r="E40" s="2"/>
      <c r="F40" s="2"/>
      <c r="G40" s="2"/>
      <c r="H40" s="2"/>
      <c r="I40" s="2"/>
      <c r="J40" s="2"/>
      <c r="K40" s="2"/>
      <c r="L40" s="2"/>
      <c r="M40" s="2"/>
      <c r="N40" s="2"/>
      <c r="O40" s="2"/>
      <c r="P40" s="2"/>
      <c r="Q40" s="2"/>
      <c r="R40" s="2"/>
      <c r="S40" s="2"/>
      <c r="T40" s="2"/>
      <c r="U40" s="2"/>
      <c r="V40" s="2"/>
    </row>
    <row r="41" spans="1:22">
      <c r="A41" s="2"/>
      <c r="B41" s="2"/>
      <c r="C41" s="2"/>
      <c r="D41" s="2"/>
      <c r="E41" s="2"/>
      <c r="F41" s="2"/>
      <c r="G41" s="2"/>
      <c r="H41" s="2"/>
      <c r="I41" s="2"/>
      <c r="J41" s="2"/>
      <c r="K41" s="2"/>
      <c r="L41" s="2"/>
      <c r="M41" s="2"/>
      <c r="N41" s="2"/>
      <c r="O41" s="2"/>
      <c r="P41" s="2"/>
      <c r="Q41" s="2"/>
      <c r="R41" s="2"/>
      <c r="S41" s="2"/>
      <c r="T41" s="2"/>
      <c r="U41" s="2"/>
      <c r="V41" s="2"/>
    </row>
    <row r="42" spans="1:22">
      <c r="A42" s="2"/>
      <c r="B42" s="2"/>
      <c r="C42" s="2"/>
      <c r="D42" s="2"/>
      <c r="E42" s="2"/>
      <c r="F42" s="2"/>
      <c r="G42" s="2"/>
      <c r="H42" s="2"/>
      <c r="I42" s="2"/>
      <c r="J42" s="2"/>
      <c r="K42" s="2"/>
      <c r="L42" s="2"/>
      <c r="M42" s="2"/>
      <c r="N42" s="2"/>
      <c r="O42" s="2"/>
      <c r="P42" s="2"/>
      <c r="Q42" s="2"/>
      <c r="R42" s="2"/>
      <c r="S42" s="2"/>
      <c r="T42" s="2"/>
      <c r="U42" s="2"/>
      <c r="V42" s="2"/>
    </row>
    <row r="43" spans="1:22">
      <c r="A43" s="2"/>
      <c r="B43" s="2"/>
      <c r="C43" s="2"/>
      <c r="D43" s="2"/>
      <c r="E43" s="2"/>
      <c r="F43" s="2"/>
      <c r="G43" s="2"/>
      <c r="H43" s="2"/>
      <c r="I43" s="2"/>
      <c r="J43" s="2"/>
      <c r="K43" s="2"/>
      <c r="L43" s="2"/>
      <c r="M43" s="2"/>
      <c r="N43" s="2"/>
      <c r="O43" s="2"/>
      <c r="P43" s="2"/>
      <c r="Q43" s="2"/>
      <c r="R43" s="2"/>
      <c r="S43" s="2"/>
      <c r="T43" s="2"/>
      <c r="U43" s="2"/>
      <c r="V43" s="2"/>
    </row>
    <row r="44" spans="1:22">
      <c r="A44" s="2"/>
      <c r="B44" s="2"/>
      <c r="C44" s="2"/>
      <c r="D44" s="2"/>
      <c r="E44" s="2"/>
      <c r="F44" s="2"/>
      <c r="G44" s="2"/>
      <c r="H44" s="2"/>
      <c r="I44" s="2"/>
      <c r="J44" s="2"/>
      <c r="K44" s="2"/>
      <c r="L44" s="2"/>
      <c r="M44" s="2"/>
      <c r="N44" s="2"/>
      <c r="O44" s="2"/>
      <c r="P44" s="2"/>
      <c r="Q44" s="2"/>
      <c r="R44" s="2"/>
      <c r="S44" s="2"/>
      <c r="T44" s="2"/>
      <c r="U44" s="2"/>
      <c r="V44" s="2"/>
    </row>
    <row r="45" spans="1:22">
      <c r="A45" s="2"/>
      <c r="B45" s="2"/>
      <c r="C45" s="2"/>
      <c r="D45" s="2"/>
      <c r="E45" s="2"/>
      <c r="F45" s="2"/>
      <c r="G45" s="2"/>
      <c r="H45" s="2"/>
      <c r="I45" s="2"/>
      <c r="J45" s="2"/>
      <c r="K45" s="2"/>
      <c r="L45" s="2"/>
      <c r="M45" s="2"/>
      <c r="N45" s="2"/>
      <c r="O45" s="2"/>
      <c r="P45" s="2"/>
      <c r="Q45" s="2"/>
      <c r="R45" s="2"/>
      <c r="S45" s="2"/>
      <c r="T45" s="2"/>
      <c r="U45" s="2"/>
      <c r="V45" s="2"/>
    </row>
    <row r="46" spans="1:22">
      <c r="A46" s="2"/>
      <c r="B46" s="2"/>
      <c r="C46" s="2"/>
      <c r="D46" s="2"/>
      <c r="E46" s="2"/>
      <c r="F46" s="2"/>
      <c r="G46" s="2"/>
      <c r="H46" s="2"/>
      <c r="I46" s="2"/>
      <c r="J46" s="2"/>
      <c r="K46" s="2"/>
      <c r="L46" s="2"/>
      <c r="M46" s="2"/>
      <c r="N46" s="2"/>
      <c r="O46" s="2"/>
      <c r="P46" s="2"/>
      <c r="Q46" s="2"/>
      <c r="R46" s="2"/>
      <c r="S46" s="2"/>
      <c r="T46" s="2"/>
      <c r="U46" s="2"/>
      <c r="V46" s="2"/>
    </row>
    <row r="47" spans="1:22">
      <c r="A47" s="2"/>
      <c r="B47" s="2"/>
      <c r="C47" s="2"/>
      <c r="D47" s="2"/>
      <c r="E47" s="2"/>
      <c r="F47" s="2"/>
      <c r="G47" s="2"/>
      <c r="H47" s="2"/>
      <c r="I47" s="2"/>
      <c r="J47" s="2"/>
      <c r="K47" s="2"/>
      <c r="L47" s="2"/>
      <c r="M47" s="2"/>
      <c r="N47" s="2"/>
      <c r="O47" s="2"/>
      <c r="P47" s="2"/>
      <c r="Q47" s="2"/>
      <c r="R47" s="2"/>
      <c r="S47" s="2"/>
      <c r="T47" s="2"/>
      <c r="U47" s="2"/>
      <c r="V47" s="2"/>
    </row>
    <row r="48" spans="1:22">
      <c r="A48" s="2"/>
      <c r="B48" s="2"/>
      <c r="C48" s="2"/>
      <c r="D48" s="2"/>
      <c r="E48" s="2"/>
      <c r="F48" s="2"/>
      <c r="G48" s="2"/>
      <c r="H48" s="2"/>
      <c r="I48" s="2"/>
      <c r="J48" s="2"/>
      <c r="K48" s="2"/>
      <c r="L48" s="2"/>
      <c r="M48" s="2"/>
      <c r="N48" s="2"/>
      <c r="O48" s="2"/>
      <c r="P48" s="2"/>
      <c r="Q48" s="2"/>
      <c r="R48" s="2"/>
      <c r="S48" s="2"/>
      <c r="T48" s="2"/>
      <c r="U48" s="2"/>
      <c r="V48" s="2"/>
    </row>
    <row r="49" spans="1:22">
      <c r="A49" s="2"/>
      <c r="B49" s="2"/>
      <c r="C49" s="2"/>
      <c r="D49" s="2"/>
      <c r="E49" s="2"/>
      <c r="F49" s="2"/>
      <c r="G49" s="2"/>
      <c r="H49" s="2"/>
      <c r="I49" s="2"/>
      <c r="J49" s="2"/>
      <c r="K49" s="2"/>
      <c r="L49" s="2"/>
      <c r="M49" s="2"/>
      <c r="N49" s="2"/>
      <c r="O49" s="2"/>
      <c r="P49" s="2"/>
      <c r="Q49" s="2"/>
      <c r="R49" s="2"/>
      <c r="S49" s="2"/>
      <c r="T49" s="2"/>
      <c r="U49" s="2"/>
      <c r="V49" s="2"/>
    </row>
    <row r="50" spans="1:22">
      <c r="A50" s="2"/>
      <c r="B50" s="2"/>
      <c r="C50" s="2"/>
      <c r="D50" s="2"/>
      <c r="E50" s="2"/>
      <c r="F50" s="2"/>
      <c r="G50" s="2"/>
      <c r="H50" s="2"/>
      <c r="I50" s="2"/>
      <c r="J50" s="2"/>
      <c r="K50" s="2"/>
      <c r="L50" s="2"/>
      <c r="M50" s="2"/>
      <c r="N50" s="2"/>
      <c r="O50" s="2"/>
      <c r="P50" s="2"/>
      <c r="Q50" s="2"/>
      <c r="R50" s="2"/>
      <c r="S50" s="2"/>
      <c r="T50" s="2"/>
      <c r="U50" s="2"/>
      <c r="V50" s="2"/>
    </row>
    <row r="51" spans="1:22">
      <c r="A51" s="2"/>
      <c r="B51" s="2"/>
      <c r="C51" s="2"/>
      <c r="D51" s="2"/>
      <c r="E51" s="2"/>
      <c r="F51" s="2"/>
      <c r="G51" s="2"/>
      <c r="H51" s="2"/>
      <c r="I51" s="2"/>
      <c r="J51" s="2"/>
      <c r="K51" s="2"/>
      <c r="L51" s="2"/>
      <c r="M51" s="2"/>
      <c r="N51" s="2"/>
      <c r="O51" s="2"/>
      <c r="P51" s="2"/>
      <c r="Q51" s="2"/>
      <c r="R51" s="2"/>
      <c r="S51" s="2"/>
      <c r="T51" s="2"/>
      <c r="U51" s="2"/>
      <c r="V51" s="2"/>
    </row>
    <row r="52" spans="1:22">
      <c r="A52" s="2"/>
      <c r="B52" s="2"/>
      <c r="C52" s="2"/>
      <c r="D52" s="2"/>
      <c r="E52" s="2"/>
      <c r="F52" s="2"/>
      <c r="G52" s="2"/>
      <c r="H52" s="2"/>
      <c r="I52" s="2"/>
      <c r="J52" s="2"/>
      <c r="K52" s="2"/>
      <c r="L52" s="2"/>
      <c r="M52" s="2"/>
      <c r="N52" s="2"/>
      <c r="O52" s="2"/>
      <c r="P52" s="2"/>
      <c r="Q52" s="2"/>
      <c r="R52" s="2"/>
      <c r="S52" s="2"/>
      <c r="T52" s="2"/>
      <c r="U52" s="2"/>
      <c r="V52" s="2"/>
    </row>
    <row r="53" spans="1:22">
      <c r="A53" s="2"/>
      <c r="B53" s="2"/>
      <c r="C53" s="2"/>
      <c r="D53" s="2"/>
      <c r="E53" s="2"/>
      <c r="F53" s="2"/>
      <c r="G53" s="2"/>
      <c r="H53" s="2"/>
      <c r="I53" s="2"/>
      <c r="J53" s="2"/>
      <c r="K53" s="2"/>
      <c r="L53" s="2"/>
      <c r="M53" s="2"/>
      <c r="N53" s="2"/>
      <c r="O53" s="2"/>
      <c r="P53" s="2"/>
      <c r="Q53" s="2"/>
      <c r="R53" s="2"/>
      <c r="S53" s="2"/>
      <c r="T53" s="2"/>
      <c r="U53" s="2"/>
      <c r="V53" s="2"/>
    </row>
    <row r="54" spans="1:22">
      <c r="A54" s="2"/>
      <c r="B54" s="2"/>
      <c r="C54" s="2"/>
      <c r="D54" s="2"/>
      <c r="E54" s="2"/>
      <c r="F54" s="2"/>
      <c r="G54" s="2"/>
      <c r="H54" s="2"/>
      <c r="I54" s="2"/>
      <c r="J54" s="2"/>
      <c r="K54" s="2"/>
      <c r="L54" s="2"/>
      <c r="M54" s="2"/>
      <c r="N54" s="2"/>
      <c r="O54" s="2"/>
      <c r="P54" s="2"/>
      <c r="Q54" s="2"/>
      <c r="R54" s="2"/>
      <c r="S54" s="2"/>
      <c r="T54" s="2"/>
      <c r="U54" s="2"/>
      <c r="V54" s="2"/>
    </row>
    <row r="55" spans="1:22">
      <c r="A55" s="2"/>
      <c r="B55" s="2"/>
      <c r="C55" s="2"/>
      <c r="D55" s="2"/>
      <c r="E55" s="2"/>
      <c r="F55" s="2"/>
      <c r="G55" s="2"/>
      <c r="H55" s="2"/>
      <c r="I55" s="2"/>
      <c r="J55" s="2"/>
      <c r="K55" s="2"/>
      <c r="L55" s="2"/>
      <c r="M55" s="2"/>
      <c r="N55" s="2"/>
      <c r="O55" s="2"/>
      <c r="P55" s="2"/>
      <c r="Q55" s="2"/>
      <c r="R55" s="2"/>
      <c r="S55" s="2"/>
      <c r="T55" s="2"/>
      <c r="U55" s="2"/>
      <c r="V55" s="2"/>
    </row>
    <row r="56" spans="1:22">
      <c r="A56" s="2"/>
      <c r="B56" s="2"/>
      <c r="C56" s="2"/>
      <c r="D56" s="2"/>
      <c r="E56" s="2"/>
      <c r="F56" s="2"/>
      <c r="G56" s="2"/>
      <c r="H56" s="2"/>
      <c r="I56" s="2"/>
      <c r="J56" s="2"/>
      <c r="K56" s="2"/>
      <c r="L56" s="2"/>
      <c r="M56" s="2"/>
      <c r="N56" s="2"/>
      <c r="O56" s="2"/>
      <c r="P56" s="2"/>
      <c r="Q56" s="2"/>
      <c r="R56" s="2"/>
      <c r="S56" s="2"/>
      <c r="T56" s="2"/>
      <c r="U56" s="2"/>
      <c r="V56" s="2"/>
    </row>
    <row r="57" spans="1:22">
      <c r="A57" s="2"/>
      <c r="B57" s="2"/>
      <c r="C57" s="2"/>
      <c r="D57" s="2"/>
      <c r="E57" s="2"/>
      <c r="F57" s="2"/>
      <c r="G57" s="2"/>
      <c r="H57" s="2"/>
      <c r="I57" s="2"/>
      <c r="J57" s="2"/>
      <c r="K57" s="2"/>
      <c r="L57" s="2"/>
      <c r="M57" s="2"/>
      <c r="N57" s="2"/>
      <c r="O57" s="2"/>
      <c r="P57" s="2"/>
      <c r="Q57" s="2"/>
      <c r="R57" s="2"/>
      <c r="S57" s="2"/>
      <c r="T57" s="2"/>
      <c r="U57" s="2"/>
      <c r="V57" s="2"/>
    </row>
    <row r="58" spans="1:22">
      <c r="A58" s="2"/>
      <c r="B58" s="2"/>
      <c r="C58" s="2"/>
      <c r="D58" s="2"/>
      <c r="E58" s="2"/>
      <c r="F58" s="2"/>
      <c r="G58" s="2"/>
      <c r="H58" s="2"/>
      <c r="I58" s="2"/>
      <c r="J58" s="2"/>
      <c r="K58" s="2"/>
      <c r="L58" s="2"/>
      <c r="M58" s="2"/>
      <c r="N58" s="2"/>
      <c r="O58" s="2"/>
      <c r="P58" s="2"/>
      <c r="Q58" s="2"/>
      <c r="R58" s="2"/>
      <c r="S58" s="2"/>
      <c r="T58" s="2"/>
      <c r="U58" s="2"/>
      <c r="V58" s="2"/>
    </row>
    <row r="59" spans="1:22">
      <c r="A59" s="2"/>
      <c r="B59" s="2"/>
      <c r="C59" s="2"/>
      <c r="D59" s="2"/>
      <c r="E59" s="2"/>
      <c r="F59" s="2"/>
      <c r="G59" s="2"/>
      <c r="H59" s="2"/>
      <c r="I59" s="2"/>
      <c r="J59" s="2"/>
      <c r="K59" s="2"/>
      <c r="L59" s="2"/>
      <c r="M59" s="2"/>
      <c r="N59" s="2"/>
      <c r="O59" s="2"/>
      <c r="P59" s="2"/>
      <c r="Q59" s="2"/>
      <c r="R59" s="2"/>
      <c r="S59" s="2"/>
      <c r="T59" s="2"/>
      <c r="U59" s="2"/>
      <c r="V59" s="2"/>
    </row>
    <row r="60" spans="1:22">
      <c r="A60" s="2"/>
      <c r="B60" s="2"/>
      <c r="C60" s="2"/>
      <c r="D60" s="2"/>
      <c r="E60" s="2"/>
      <c r="F60" s="2"/>
      <c r="G60" s="2"/>
      <c r="H60" s="2"/>
      <c r="I60" s="2"/>
      <c r="J60" s="2"/>
      <c r="K60" s="2"/>
      <c r="L60" s="2"/>
      <c r="M60" s="2"/>
      <c r="N60" s="2"/>
      <c r="O60" s="2"/>
      <c r="P60" s="2"/>
      <c r="Q60" s="2"/>
      <c r="R60" s="2"/>
      <c r="S60" s="2"/>
      <c r="T60" s="2"/>
      <c r="U60" s="2"/>
      <c r="V60" s="2"/>
    </row>
    <row r="61" spans="1:22">
      <c r="A61" s="2"/>
      <c r="B61" s="2"/>
      <c r="C61" s="2"/>
      <c r="D61" s="2"/>
      <c r="E61" s="2"/>
      <c r="F61" s="2"/>
      <c r="G61" s="2"/>
      <c r="H61" s="2"/>
      <c r="I61" s="2"/>
      <c r="J61" s="2"/>
      <c r="K61" s="2"/>
      <c r="L61" s="2"/>
      <c r="M61" s="2"/>
      <c r="N61" s="2"/>
      <c r="O61" s="2"/>
      <c r="P61" s="2"/>
      <c r="Q61" s="2"/>
      <c r="R61" s="2"/>
      <c r="S61" s="2"/>
      <c r="T61" s="2"/>
      <c r="U61" s="2"/>
      <c r="V61" s="2"/>
    </row>
    <row r="62" spans="1:22">
      <c r="A62" s="2"/>
      <c r="B62" s="2"/>
      <c r="C62" s="2"/>
      <c r="D62" s="2"/>
      <c r="E62" s="2"/>
      <c r="F62" s="2"/>
      <c r="G62" s="2"/>
      <c r="H62" s="2"/>
      <c r="I62" s="2"/>
      <c r="J62" s="2"/>
      <c r="K62" s="2"/>
      <c r="L62" s="2"/>
      <c r="M62" s="2"/>
      <c r="N62" s="2"/>
      <c r="O62" s="2"/>
      <c r="P62" s="2"/>
      <c r="Q62" s="2"/>
      <c r="R62" s="2"/>
      <c r="S62" s="2"/>
      <c r="T62" s="2"/>
      <c r="U62" s="2"/>
      <c r="V62" s="2"/>
    </row>
    <row r="63" spans="1:22">
      <c r="A63" s="2"/>
      <c r="B63" s="2"/>
      <c r="C63" s="2"/>
      <c r="D63" s="2"/>
      <c r="E63" s="2"/>
      <c r="F63" s="2"/>
      <c r="G63" s="2"/>
      <c r="H63" s="2"/>
      <c r="I63" s="2"/>
      <c r="J63" s="2"/>
      <c r="K63" s="2"/>
      <c r="L63" s="2"/>
      <c r="M63" s="2"/>
      <c r="N63" s="2"/>
      <c r="O63" s="2"/>
      <c r="P63" s="2"/>
      <c r="Q63" s="2"/>
      <c r="R63" s="2"/>
      <c r="S63" s="2"/>
      <c r="T63" s="2"/>
      <c r="U63" s="2"/>
      <c r="V63" s="2"/>
    </row>
    <row r="64" spans="1:22">
      <c r="A64" s="2"/>
      <c r="B64" s="2"/>
      <c r="C64" s="2"/>
      <c r="D64" s="2"/>
      <c r="E64" s="2"/>
      <c r="F64" s="2"/>
      <c r="G64" s="2"/>
      <c r="H64" s="2"/>
      <c r="I64" s="2"/>
      <c r="J64" s="2"/>
      <c r="K64" s="2"/>
      <c r="L64" s="2"/>
      <c r="M64" s="2"/>
      <c r="N64" s="2"/>
      <c r="O64" s="2"/>
      <c r="P64" s="2"/>
      <c r="Q64" s="2"/>
      <c r="R64" s="2"/>
      <c r="S64" s="2"/>
      <c r="T64" s="2"/>
      <c r="U64" s="2"/>
      <c r="V64" s="2"/>
    </row>
    <row r="65" spans="1:22">
      <c r="A65" s="2"/>
      <c r="B65" s="2"/>
      <c r="C65" s="2"/>
      <c r="D65" s="2"/>
      <c r="E65" s="2"/>
      <c r="F65" s="2"/>
      <c r="G65" s="2"/>
      <c r="H65" s="2"/>
      <c r="I65" s="2"/>
      <c r="J65" s="2"/>
      <c r="K65" s="2"/>
      <c r="L65" s="2"/>
      <c r="M65" s="2"/>
      <c r="N65" s="2"/>
      <c r="O65" s="2"/>
      <c r="P65" s="2"/>
      <c r="Q65" s="2"/>
      <c r="R65" s="2"/>
      <c r="S65" s="2"/>
      <c r="T65" s="2"/>
      <c r="U65" s="2"/>
      <c r="V65" s="2"/>
    </row>
    <row r="66" spans="1:22">
      <c r="A66" s="2"/>
      <c r="B66" s="2"/>
      <c r="C66" s="2"/>
      <c r="D66" s="2"/>
      <c r="E66" s="2"/>
      <c r="F66" s="2"/>
      <c r="G66" s="2"/>
      <c r="H66" s="2"/>
      <c r="I66" s="2"/>
      <c r="J66" s="2"/>
      <c r="K66" s="2"/>
      <c r="L66" s="2"/>
      <c r="M66" s="2"/>
      <c r="N66" s="2"/>
      <c r="O66" s="2"/>
      <c r="P66" s="2"/>
      <c r="Q66" s="2"/>
      <c r="R66" s="2"/>
      <c r="S66" s="2"/>
      <c r="T66" s="2"/>
      <c r="U66" s="2"/>
      <c r="V66" s="2"/>
    </row>
    <row r="67" spans="1:22">
      <c r="A67" s="2"/>
      <c r="B67" s="2"/>
      <c r="C67" s="2"/>
      <c r="D67" s="2"/>
      <c r="E67" s="2"/>
      <c r="F67" s="2"/>
      <c r="G67" s="2"/>
      <c r="H67" s="2"/>
      <c r="I67" s="2"/>
      <c r="J67" s="2"/>
      <c r="K67" s="2"/>
      <c r="L67" s="2"/>
      <c r="M67" s="2"/>
      <c r="N67" s="2"/>
      <c r="O67" s="2"/>
      <c r="P67" s="2"/>
      <c r="Q67" s="2"/>
      <c r="R67" s="2"/>
      <c r="S67" s="2"/>
      <c r="T67" s="2"/>
      <c r="U67" s="2"/>
      <c r="V67" s="2"/>
    </row>
    <row r="68" spans="1:22">
      <c r="A68" s="2"/>
      <c r="B68" s="2"/>
      <c r="C68" s="2"/>
      <c r="D68" s="2"/>
      <c r="E68" s="2"/>
      <c r="F68" s="2"/>
      <c r="G68" s="2"/>
      <c r="H68" s="2"/>
      <c r="I68" s="2"/>
      <c r="J68" s="2"/>
      <c r="K68" s="2"/>
      <c r="L68" s="2"/>
      <c r="M68" s="2"/>
      <c r="N68" s="2"/>
      <c r="O68" s="2"/>
      <c r="P68" s="2"/>
      <c r="Q68" s="2"/>
      <c r="R68" s="2"/>
      <c r="S68" s="2"/>
      <c r="T68" s="2"/>
      <c r="U68" s="2"/>
      <c r="V68" s="2"/>
    </row>
    <row r="69" spans="1:22">
      <c r="A69" s="2"/>
      <c r="B69" s="2"/>
      <c r="C69" s="2"/>
      <c r="D69" s="2"/>
      <c r="E69" s="2"/>
      <c r="F69" s="2"/>
      <c r="G69" s="2"/>
      <c r="H69" s="2"/>
      <c r="I69" s="2"/>
      <c r="J69" s="2"/>
      <c r="K69" s="2"/>
      <c r="L69" s="2"/>
      <c r="M69" s="2"/>
      <c r="N69" s="2"/>
      <c r="O69" s="2"/>
      <c r="P69" s="2"/>
      <c r="Q69" s="2"/>
      <c r="R69" s="2"/>
      <c r="S69" s="2"/>
      <c r="T69" s="2"/>
      <c r="U69" s="2"/>
      <c r="V69" s="2"/>
    </row>
    <row r="70" spans="1:22">
      <c r="A70" s="2"/>
      <c r="B70" s="2"/>
      <c r="C70" s="2"/>
      <c r="D70" s="2"/>
      <c r="E70" s="2"/>
      <c r="F70" s="2"/>
      <c r="G70" s="2"/>
      <c r="H70" s="2"/>
      <c r="I70" s="2"/>
      <c r="J70" s="2"/>
      <c r="K70" s="2"/>
      <c r="L70" s="2"/>
      <c r="M70" s="2"/>
      <c r="N70" s="2"/>
      <c r="O70" s="2"/>
      <c r="P70" s="2"/>
      <c r="Q70" s="2"/>
      <c r="R70" s="2"/>
      <c r="S70" s="2"/>
      <c r="T70" s="2"/>
      <c r="U70" s="2"/>
      <c r="V70" s="2"/>
    </row>
    <row r="71" spans="1:22">
      <c r="A71" s="2"/>
      <c r="B71" s="2"/>
      <c r="C71" s="2"/>
      <c r="D71" s="2"/>
      <c r="E71" s="2"/>
      <c r="F71" s="2"/>
      <c r="G71" s="2"/>
      <c r="H71" s="2"/>
      <c r="I71" s="2"/>
      <c r="J71" s="2"/>
      <c r="K71" s="2"/>
      <c r="L71" s="2"/>
      <c r="M71" s="2"/>
      <c r="N71" s="2"/>
      <c r="O71" s="2"/>
      <c r="P71" s="2"/>
      <c r="Q71" s="2"/>
      <c r="R71" s="2"/>
      <c r="S71" s="2"/>
      <c r="T71" s="2"/>
      <c r="U71" s="2"/>
      <c r="V71" s="2"/>
    </row>
    <row r="72" spans="1:22">
      <c r="A72" s="2"/>
      <c r="B72" s="2"/>
      <c r="C72" s="2"/>
      <c r="D72" s="2"/>
      <c r="E72" s="2"/>
      <c r="F72" s="2"/>
      <c r="G72" s="2"/>
      <c r="H72" s="2"/>
      <c r="I72" s="2"/>
      <c r="J72" s="2"/>
      <c r="K72" s="2"/>
      <c r="L72" s="2"/>
      <c r="M72" s="2"/>
      <c r="N72" s="2"/>
      <c r="O72" s="2"/>
      <c r="P72" s="2"/>
      <c r="Q72" s="2"/>
      <c r="R72" s="2"/>
      <c r="S72" s="2"/>
      <c r="T72" s="2"/>
      <c r="U72" s="2"/>
      <c r="V72" s="2"/>
    </row>
    <row r="73" spans="1:22">
      <c r="A73" s="2"/>
      <c r="B73" s="2"/>
      <c r="C73" s="2"/>
      <c r="D73" s="2"/>
      <c r="E73" s="2"/>
      <c r="F73" s="2"/>
      <c r="G73" s="2"/>
      <c r="H73" s="2"/>
      <c r="I73" s="2"/>
      <c r="J73" s="2"/>
      <c r="K73" s="2"/>
      <c r="L73" s="2"/>
      <c r="M73" s="2"/>
      <c r="N73" s="2"/>
      <c r="O73" s="2"/>
      <c r="P73" s="2"/>
      <c r="Q73" s="2"/>
      <c r="R73" s="2"/>
      <c r="S73" s="2"/>
      <c r="T73" s="2"/>
      <c r="U73" s="2"/>
      <c r="V73" s="2"/>
    </row>
    <row r="74" spans="1:22">
      <c r="A74" s="2"/>
      <c r="B74" s="2"/>
      <c r="C74" s="2"/>
      <c r="D74" s="2"/>
      <c r="E74" s="2"/>
      <c r="F74" s="2"/>
      <c r="G74" s="2"/>
      <c r="H74" s="2"/>
      <c r="I74" s="2"/>
      <c r="J74" s="2"/>
      <c r="K74" s="2"/>
      <c r="L74" s="2"/>
      <c r="M74" s="2"/>
      <c r="N74" s="2"/>
      <c r="O74" s="2"/>
      <c r="P74" s="2"/>
      <c r="Q74" s="2"/>
      <c r="R74" s="2"/>
      <c r="S74" s="2"/>
      <c r="T74" s="2"/>
      <c r="U74" s="2"/>
      <c r="V74" s="2"/>
    </row>
    <row r="75" spans="1:22">
      <c r="A75" s="2"/>
      <c r="B75" s="2"/>
      <c r="C75" s="2"/>
      <c r="D75" s="2"/>
      <c r="E75" s="2"/>
      <c r="F75" s="2"/>
      <c r="G75" s="2"/>
      <c r="H75" s="2"/>
      <c r="I75" s="2"/>
      <c r="J75" s="2"/>
      <c r="K75" s="2"/>
      <c r="L75" s="2"/>
      <c r="M75" s="2"/>
      <c r="N75" s="2"/>
      <c r="O75" s="2"/>
      <c r="P75" s="2"/>
      <c r="Q75" s="2"/>
      <c r="R75" s="2"/>
      <c r="S75" s="2"/>
      <c r="T75" s="2"/>
      <c r="U75" s="2"/>
      <c r="V75" s="2"/>
    </row>
    <row r="76" spans="1:22">
      <c r="A76" s="2"/>
      <c r="B76" s="2"/>
      <c r="C76" s="2"/>
      <c r="D76" s="2"/>
      <c r="E76" s="2"/>
      <c r="F76" s="2"/>
      <c r="G76" s="2"/>
      <c r="H76" s="2"/>
      <c r="I76" s="2"/>
      <c r="J76" s="2"/>
      <c r="K76" s="2"/>
      <c r="L76" s="2"/>
      <c r="M76" s="2"/>
      <c r="N76" s="2"/>
      <c r="O76" s="2"/>
      <c r="P76" s="2"/>
      <c r="Q76" s="2"/>
      <c r="R76" s="2"/>
      <c r="S76" s="2"/>
      <c r="T76" s="2"/>
      <c r="U76" s="2"/>
      <c r="V76" s="2"/>
    </row>
    <row r="77" spans="1:22">
      <c r="A77" s="2"/>
      <c r="B77" s="2"/>
      <c r="C77" s="2"/>
      <c r="D77" s="2"/>
      <c r="E77" s="2"/>
      <c r="F77" s="2"/>
      <c r="G77" s="2"/>
      <c r="H77" s="2"/>
      <c r="I77" s="2"/>
      <c r="J77" s="2"/>
      <c r="K77" s="2"/>
      <c r="L77" s="2"/>
      <c r="M77" s="2"/>
      <c r="N77" s="2"/>
      <c r="O77" s="2"/>
      <c r="P77" s="2"/>
      <c r="Q77" s="2"/>
      <c r="R77" s="2"/>
      <c r="S77" s="2"/>
      <c r="T77" s="2"/>
      <c r="U77" s="2"/>
      <c r="V77" s="2"/>
    </row>
    <row r="78" spans="1:22">
      <c r="A78" s="2"/>
      <c r="B78" s="2"/>
      <c r="C78" s="2"/>
      <c r="D78" s="2"/>
      <c r="E78" s="2"/>
      <c r="F78" s="2"/>
      <c r="G78" s="2"/>
      <c r="H78" s="2"/>
      <c r="I78" s="2"/>
      <c r="J78" s="2"/>
      <c r="K78" s="2"/>
      <c r="L78" s="2"/>
      <c r="M78" s="2"/>
      <c r="N78" s="2"/>
      <c r="O78" s="2"/>
      <c r="P78" s="2"/>
      <c r="Q78" s="2"/>
      <c r="R78" s="2"/>
      <c r="S78" s="2"/>
      <c r="T78" s="2"/>
      <c r="U78" s="2"/>
      <c r="V78" s="2"/>
    </row>
    <row r="79" spans="1:22">
      <c r="A79" s="2"/>
      <c r="B79" s="2"/>
      <c r="C79" s="2"/>
      <c r="D79" s="2"/>
      <c r="E79" s="2"/>
      <c r="F79" s="2"/>
      <c r="G79" s="2"/>
      <c r="H79" s="2"/>
      <c r="I79" s="2"/>
      <c r="J79" s="2"/>
      <c r="K79" s="2"/>
      <c r="L79" s="2"/>
      <c r="M79" s="2"/>
      <c r="N79" s="2"/>
      <c r="O79" s="2"/>
      <c r="P79" s="2"/>
      <c r="Q79" s="2"/>
      <c r="R79" s="2"/>
      <c r="S79" s="2"/>
      <c r="T79" s="2"/>
      <c r="U79" s="2"/>
      <c r="V79" s="2"/>
    </row>
    <row r="80" spans="1:22">
      <c r="A80" s="2"/>
      <c r="B80" s="2"/>
      <c r="C80" s="2"/>
      <c r="D80" s="2"/>
      <c r="E80" s="2"/>
      <c r="F80" s="2"/>
      <c r="G80" s="2"/>
      <c r="H80" s="2"/>
      <c r="I80" s="2"/>
      <c r="J80" s="2"/>
      <c r="K80" s="2"/>
      <c r="L80" s="2"/>
      <c r="M80" s="2"/>
      <c r="N80" s="2"/>
      <c r="O80" s="2"/>
      <c r="P80" s="2"/>
      <c r="Q80" s="2"/>
      <c r="R80" s="2"/>
      <c r="S80" s="2"/>
      <c r="T80" s="2"/>
      <c r="U80" s="2"/>
      <c r="V80" s="2"/>
    </row>
    <row r="81" spans="1:22">
      <c r="A81" s="2"/>
      <c r="B81" s="2"/>
      <c r="C81" s="2"/>
      <c r="D81" s="2"/>
      <c r="E81" s="2"/>
      <c r="F81" s="2"/>
      <c r="G81" s="2"/>
      <c r="H81" s="2"/>
      <c r="I81" s="2"/>
      <c r="J81" s="2"/>
      <c r="K81" s="2"/>
      <c r="L81" s="2"/>
      <c r="M81" s="2"/>
      <c r="N81" s="2"/>
      <c r="O81" s="2"/>
      <c r="P81" s="2"/>
      <c r="Q81" s="2"/>
      <c r="R81" s="2"/>
      <c r="S81" s="2"/>
      <c r="T81" s="2"/>
      <c r="U81" s="2"/>
      <c r="V81" s="2"/>
    </row>
    <row r="82" spans="1:22">
      <c r="A82" s="2"/>
      <c r="B82" s="2"/>
      <c r="C82" s="2"/>
      <c r="D82" s="2"/>
      <c r="E82" s="2"/>
      <c r="F82" s="2"/>
      <c r="G82" s="2"/>
      <c r="H82" s="2"/>
      <c r="I82" s="2"/>
      <c r="J82" s="2"/>
      <c r="K82" s="2"/>
      <c r="L82" s="2"/>
      <c r="M82" s="2"/>
      <c r="N82" s="2"/>
      <c r="O82" s="2"/>
      <c r="P82" s="2"/>
      <c r="Q82" s="2"/>
      <c r="R82" s="2"/>
      <c r="S82" s="2"/>
      <c r="T82" s="2"/>
      <c r="U82" s="2"/>
      <c r="V82" s="2"/>
    </row>
  </sheetData>
  <mergeCells count="4">
    <mergeCell ref="T11:V11"/>
    <mergeCell ref="T3:V3"/>
    <mergeCell ref="D12:F12"/>
    <mergeCell ref="H4:N9"/>
  </mergeCells>
  <pageMargins left="0.75" right="0.5" top="1" bottom="0.5" header="0.5" footer="0.5"/>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Information Technology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 McAdams Mixon</dc:creator>
  <cp:lastModifiedBy>Dodd, Richard W.</cp:lastModifiedBy>
  <cp:lastPrinted>2011-06-30T13:55:24Z</cp:lastPrinted>
  <dcterms:created xsi:type="dcterms:W3CDTF">2011-04-11T19:57:33Z</dcterms:created>
  <dcterms:modified xsi:type="dcterms:W3CDTF">2011-09-13T13:17:11Z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1595549749</vt:i4>
  </property>
  <property fmtid="{D5CDD505-2E9C-101B-9397-08002B2CF9AE}" pid="3" name="_NewReviewCycle">
    <vt:lpwstr/>
  </property>
  <property fmtid="{D5CDD505-2E9C-101B-9397-08002B2CF9AE}" pid="4" name="_EmailSubject">
    <vt:lpwstr>FPSC Staff concern regarding Gulf's failure to provide MFR Schedules reflecting the Without MDS methodology COSS (POD no. 21)</vt:lpwstr>
  </property>
  <property fmtid="{D5CDD505-2E9C-101B-9397-08002B2CF9AE}" pid="5" name="_AuthorEmail">
    <vt:lpwstr>MMMIXON@southernco.com</vt:lpwstr>
  </property>
  <property fmtid="{D5CDD505-2E9C-101B-9397-08002B2CF9AE}" pid="6" name="_AuthorEmailDisplayName">
    <vt:lpwstr>Mixon, Melinda M.</vt:lpwstr>
  </property>
  <property fmtid="{D5CDD505-2E9C-101B-9397-08002B2CF9AE}" pid="7" name="_ReviewingToolsShownOnce">
    <vt:lpwstr/>
  </property>
</Properties>
</file>