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25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E6" i="1" s="1"/>
  <c r="G6" i="1" s="1"/>
  <c r="E8" i="1" l="1"/>
  <c r="G8" i="1" s="1"/>
  <c r="E5" i="1"/>
  <c r="G5" i="1" s="1"/>
  <c r="E7" i="1"/>
  <c r="G7" i="1" s="1"/>
  <c r="B13" i="1"/>
  <c r="G10" i="1" l="1"/>
</calcChain>
</file>

<file path=xl/sharedStrings.xml><?xml version="1.0" encoding="utf-8"?>
<sst xmlns="http://schemas.openxmlformats.org/spreadsheetml/2006/main" count="15" uniqueCount="15">
  <si>
    <t>GS</t>
  </si>
  <si>
    <t>GSD</t>
  </si>
  <si>
    <t>GSLD1</t>
  </si>
  <si>
    <t>GSLD2</t>
  </si>
  <si>
    <t># of Customers</t>
  </si>
  <si>
    <t>Sum</t>
  </si>
  <si>
    <t>Total customers</t>
  </si>
  <si>
    <t>% represented</t>
  </si>
  <si>
    <t>% decrease</t>
  </si>
  <si>
    <t>Weighted %</t>
  </si>
  <si>
    <t>Total</t>
  </si>
  <si>
    <t>Rate Code</t>
  </si>
  <si>
    <t>Customers fromTOU report 2015 Q4</t>
  </si>
  <si>
    <t>OPC 006654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</si>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</sst>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43" fontId="0" fillId="0" borderId="0" xfId="0" applyNumberFormat="1"/>
    <xf numFmtId="164" fontId="0" fillId="0" borderId="0" xfId="1" applyNumberFormat="1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14" sqref="B14"/>
    </sheetView>
  </sheetViews>
  <sheetFormatPr defaultRowHeight="14.4" x14ac:dyDescent="0.3"/>
  <cols>
    <col min="1" max="1" width="15.109375" bestFit="1" customWidth="1"/>
    <col min="2" max="2" width="27.33203125" style="2" customWidth="1"/>
    <col min="3" max="3" width="9.109375" style="2" customWidth="1"/>
    <col min="4" max="4" width="11" bestFit="1" customWidth="1"/>
    <col min="5" max="5" width="11.6640625" bestFit="1" customWidth="1"/>
  </cols>
  <sheetData>
    <row r="1" spans="1:7" x14ac:dyDescent="0.3">
      <c r="A1" s="5" t="s">
        <v>13</v>
      </c>
    </row>
    <row r="2" spans="1:7" x14ac:dyDescent="0.3">
      <c r="A2" s="5" t="s">
        <v>14</v>
      </c>
    </row>
    <row r="4" spans="1:7" x14ac:dyDescent="0.3">
      <c r="A4" t="s">
        <v>11</v>
      </c>
      <c r="B4" s="4" t="s">
        <v>4</v>
      </c>
      <c r="D4" t="s">
        <v>8</v>
      </c>
      <c r="E4" t="s">
        <v>9</v>
      </c>
      <c r="G4" t="s">
        <v>10</v>
      </c>
    </row>
    <row r="5" spans="1:7" x14ac:dyDescent="0.3">
      <c r="A5" t="s">
        <v>0</v>
      </c>
      <c r="B5" s="2">
        <v>420231</v>
      </c>
      <c r="D5">
        <v>9</v>
      </c>
      <c r="E5" s="3">
        <f>+B5/$B$9</f>
        <v>0.81017600074032514</v>
      </c>
      <c r="G5" s="3">
        <f>+D5*E5</f>
        <v>7.2915840066629265</v>
      </c>
    </row>
    <row r="6" spans="1:7" x14ac:dyDescent="0.3">
      <c r="A6" t="s">
        <v>1</v>
      </c>
      <c r="B6" s="2">
        <v>97234</v>
      </c>
      <c r="D6">
        <v>7</v>
      </c>
      <c r="E6" s="3">
        <f t="shared" ref="E6:E8" si="0">+B6/$B$9</f>
        <v>0.18746035693698174</v>
      </c>
      <c r="G6" s="3">
        <f t="shared" ref="G6:G8" si="1">+D6*E6</f>
        <v>1.3122224985588722</v>
      </c>
    </row>
    <row r="7" spans="1:7" x14ac:dyDescent="0.3">
      <c r="A7" t="s">
        <v>2</v>
      </c>
      <c r="B7" s="2">
        <v>1189</v>
      </c>
      <c r="D7">
        <v>2</v>
      </c>
      <c r="E7" s="3">
        <f t="shared" si="0"/>
        <v>2.2923089083866886E-3</v>
      </c>
      <c r="G7" s="3">
        <f t="shared" si="1"/>
        <v>4.5846178167733773E-3</v>
      </c>
    </row>
    <row r="8" spans="1:7" x14ac:dyDescent="0.3">
      <c r="A8" t="s">
        <v>3</v>
      </c>
      <c r="B8" s="2">
        <v>37</v>
      </c>
      <c r="D8">
        <v>3</v>
      </c>
      <c r="E8" s="3">
        <f t="shared" si="0"/>
        <v>7.1333414306398219E-5</v>
      </c>
      <c r="G8" s="3">
        <f t="shared" si="1"/>
        <v>2.1400024291919466E-4</v>
      </c>
    </row>
    <row r="9" spans="1:7" x14ac:dyDescent="0.3">
      <c r="A9" t="s">
        <v>5</v>
      </c>
      <c r="B9" s="2">
        <f>SUM(B5:B8)</f>
        <v>518691</v>
      </c>
    </row>
    <row r="10" spans="1:7" x14ac:dyDescent="0.3">
      <c r="G10" s="3">
        <f>SUM(G5:G9)</f>
        <v>8.6086051232814924</v>
      </c>
    </row>
    <row r="11" spans="1:7" x14ac:dyDescent="0.3">
      <c r="A11" t="s">
        <v>6</v>
      </c>
      <c r="B11" s="2">
        <v>547154</v>
      </c>
    </row>
    <row r="13" spans="1:7" x14ac:dyDescent="0.3">
      <c r="A13" t="s">
        <v>7</v>
      </c>
      <c r="B13" s="1">
        <f>+B9/B11</f>
        <v>0.94797991059189912</v>
      </c>
      <c r="C13" s="1"/>
    </row>
    <row r="19" spans="1:1" x14ac:dyDescent="0.3">
      <c r="A19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EEDE7-0628-426D-A88F-88E4AD60A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67CB85-FD40-42CC-8B4C-E8B4BF787C0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257BAF7E-1F44-4B96-A772-278381856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Cohen</dc:creator>
  <cp:lastModifiedBy>FPL_User</cp:lastModifiedBy>
  <cp:lastPrinted>2016-03-07T19:24:00Z</cp:lastPrinted>
  <dcterms:created xsi:type="dcterms:W3CDTF">2015-12-15T16:45:16Z</dcterms:created>
  <dcterms:modified xsi:type="dcterms:W3CDTF">2016-04-11T18:14:52Z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