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376" windowHeight="11832"/>
  </bookViews>
  <sheets>
    <sheet name="Differenc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5" i="1"/>
</calcChain>
</file>

<file path=xl/sharedStrings.xml><?xml version="1.0" encoding="utf-8"?>
<sst xmlns="http://schemas.openxmlformats.org/spreadsheetml/2006/main" count="29" uniqueCount="27">
  <si>
    <t>Account</t>
  </si>
  <si>
    <t>Difference</t>
  </si>
  <si>
    <t>Service Life</t>
  </si>
  <si>
    <t>Net Salvage</t>
  </si>
  <si>
    <t>Most of this difference is due to activity that occurred prior to 1986, and so was not in the net salvage data.  There is also a difference of $53,277.55 in 2011 in reimbursement, hurricane or sale retirement amounts identified by FPL.  This difference did not have a material impact on the life or net salvage analyses.</t>
  </si>
  <si>
    <t>Florida Power &amp; Light Company</t>
  </si>
  <si>
    <t>Reconciliation of Transactions Excluded from Service Life and Net Salvage Data</t>
  </si>
  <si>
    <t>Transmission, Distribution and General Plant</t>
  </si>
  <si>
    <t>Reason</t>
  </si>
  <si>
    <t>The additional amount that was removed from the service life data is associated with activity prior to 1988 and was not in the net salvage data.</t>
  </si>
  <si>
    <t>Activity in 2009 that was recoded to a CIAC was excluded from the net salvage analysis.  The vintage year was not identified and therefore was not removed from the service life analysis, but because it had a minimal impact on the original life tables this difference did not have a material impact on the life analysis</t>
  </si>
  <si>
    <t>Excluded from</t>
  </si>
  <si>
    <t>Different reimbursement, hurricane or sale amounts identified for 2004, 2005, 2006 and 2010.  These differences did not have material impact on the life or net salvage analyses.</t>
  </si>
  <si>
    <t>Different reimbursement, hurricane or sale amounts identified  for 2004, 2005, 2006 and 2010.  These differences did not have material impact on the life or net salvage analyses.</t>
  </si>
  <si>
    <t>Different reimbursement, hurricane or sale amounts identified for 2003, 2005, and 2006. These differences did not have material impact on the life or net salvage analyses.</t>
  </si>
  <si>
    <t>Different reimbursement, hurricane or sale amounts identified for 2007, 2009 and 2010.  These differences did not have material impact on the life or net salvage analyses.</t>
  </si>
  <si>
    <t>Different reimbursement, hurricane or sale amounts identified for 2007, 2008, 2009 and 2010.  These differences did not have material impact on the life or net salvage analyses.</t>
  </si>
  <si>
    <t>Different reimbursement, hurricane or sale amounts identified for 2007. These differences did not have material impact on the life or net salvage analyses.</t>
  </si>
  <si>
    <t>Different reimbursement, hurricane or sale amounts identified by for 2007 and 2010.  These differences did not have material impact on the life or net salvage analyses.</t>
  </si>
  <si>
    <t>Different reimbursement, hurricane or sale amounts identified for 1993, 1997, and 1999.  These differences did not have material impact on the life or net salvage analyses.</t>
  </si>
  <si>
    <t>Different reimbursement amounts identified for 1997.  The differences were not able to be identified by vintage year in the service life data; however, because the retirements likely occurred at a relatively early age they were relatively small when compared to exposures of $70 to 90 million.  They therefore did not have a significant impct on the service life or net salvage analyses.</t>
  </si>
  <si>
    <t>Different reimbursement, hurricane or sale amounts identified for 2010.  These differences did not have material impact on the life or net salvage analyses.</t>
  </si>
  <si>
    <t>Docket No. 160021-EI</t>
  </si>
  <si>
    <t>OPC's Eighth Set of Interrogatories</t>
  </si>
  <si>
    <t>Interrogatory No. 214</t>
  </si>
  <si>
    <t>Tab 1 of 1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</si>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</sst>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vertical="top"/>
    </xf>
    <xf numFmtId="43" fontId="0" fillId="0" borderId="0" xfId="1" applyFont="1" applyFill="1" applyAlignment="1">
      <alignment vertical="top"/>
    </xf>
    <xf numFmtId="43" fontId="0" fillId="0" borderId="0" xfId="0" applyNumberFormat="1" applyFill="1" applyAlignment="1">
      <alignment vertical="top"/>
    </xf>
    <xf numFmtId="0" fontId="0" fillId="0" borderId="0" xfId="0" applyAlignment="1">
      <alignment vertical="top"/>
    </xf>
    <xf numFmtId="43" fontId="0" fillId="0" borderId="0" xfId="1" applyFont="1" applyAlignment="1">
      <alignment vertical="top"/>
    </xf>
    <xf numFmtId="43" fontId="0" fillId="0" borderId="0" xfId="0" applyNumberFormat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zoomScale="85" zoomScaleNormal="85" workbookViewId="0">
      <selection activeCell="A6" sqref="A6"/>
    </sheetView>
  </sheetViews>
  <sheetFormatPr defaultRowHeight="14.4" x14ac:dyDescent="0.3"/>
  <cols>
    <col min="1" max="1" width="8.109375" bestFit="1" customWidth="1"/>
    <col min="2" max="3" width="15" bestFit="1" customWidth="1"/>
    <col min="4" max="4" width="13.33203125" bestFit="1" customWidth="1"/>
    <col min="5" max="5" width="5.109375" customWidth="1"/>
    <col min="6" max="6" width="125" customWidth="1"/>
  </cols>
  <sheetData>
    <row r="1" spans="1:6" x14ac:dyDescent="0.3">
      <c r="A1" s="14" t="s">
        <v>5</v>
      </c>
    </row>
    <row r="2" spans="1:6" x14ac:dyDescent="0.3">
      <c r="A2" s="14" t="s">
        <v>22</v>
      </c>
    </row>
    <row r="3" spans="1:6" x14ac:dyDescent="0.3">
      <c r="A3" s="14" t="s">
        <v>23</v>
      </c>
    </row>
    <row r="4" spans="1:6" x14ac:dyDescent="0.3">
      <c r="A4" s="14" t="s">
        <v>24</v>
      </c>
    </row>
    <row r="5" spans="1:6" x14ac:dyDescent="0.3">
      <c r="A5" s="14" t="s">
        <v>26</v>
      </c>
    </row>
    <row r="6" spans="1:6" x14ac:dyDescent="0.3">
      <c r="A6" s="14" t="s">
        <v>25</v>
      </c>
    </row>
    <row r="9" spans="1:6" x14ac:dyDescent="0.3">
      <c r="A9" s="10" t="s">
        <v>5</v>
      </c>
      <c r="B9" s="11"/>
      <c r="C9" s="11"/>
      <c r="D9" s="11"/>
      <c r="E9" s="11"/>
      <c r="F9" s="11"/>
    </row>
    <row r="10" spans="1:6" x14ac:dyDescent="0.3">
      <c r="A10" s="10" t="s">
        <v>6</v>
      </c>
      <c r="B10" s="11"/>
      <c r="C10" s="11"/>
      <c r="D10" s="11"/>
      <c r="E10" s="11"/>
      <c r="F10" s="11"/>
    </row>
    <row r="11" spans="1:6" x14ac:dyDescent="0.3">
      <c r="A11" s="10" t="s">
        <v>7</v>
      </c>
      <c r="B11" s="11"/>
      <c r="C11" s="11"/>
      <c r="D11" s="11"/>
      <c r="E11" s="11"/>
      <c r="F11" s="11"/>
    </row>
    <row r="12" spans="1:6" x14ac:dyDescent="0.3">
      <c r="A12" s="10"/>
      <c r="B12" s="11"/>
      <c r="C12" s="11"/>
      <c r="D12" s="11"/>
      <c r="E12" s="11"/>
      <c r="F12" s="11"/>
    </row>
    <row r="13" spans="1:6" x14ac:dyDescent="0.3">
      <c r="B13" s="12" t="s">
        <v>11</v>
      </c>
      <c r="C13" s="12" t="s">
        <v>11</v>
      </c>
    </row>
    <row r="14" spans="1:6" x14ac:dyDescent="0.3">
      <c r="A14" s="9" t="s">
        <v>0</v>
      </c>
      <c r="B14" s="9" t="s">
        <v>2</v>
      </c>
      <c r="C14" s="9" t="s">
        <v>3</v>
      </c>
      <c r="D14" s="9" t="s">
        <v>1</v>
      </c>
      <c r="E14" s="12"/>
      <c r="F14" s="9" t="s">
        <v>8</v>
      </c>
    </row>
    <row r="15" spans="1:6" x14ac:dyDescent="0.3">
      <c r="A15" s="3">
        <v>35020</v>
      </c>
      <c r="B15" s="4">
        <v>-251524.77000000002</v>
      </c>
      <c r="C15" s="4">
        <v>-240083.49</v>
      </c>
      <c r="D15" s="5">
        <f>C15-B15</f>
        <v>11441.280000000028</v>
      </c>
      <c r="F15" s="13" t="s">
        <v>9</v>
      </c>
    </row>
    <row r="16" spans="1:6" x14ac:dyDescent="0.3">
      <c r="A16" s="6">
        <v>35200</v>
      </c>
      <c r="B16" s="7">
        <v>-205190.13</v>
      </c>
      <c r="C16" s="7">
        <v>-205190.13</v>
      </c>
      <c r="D16" s="8">
        <f t="shared" ref="D16:D40" si="0">C16-B16</f>
        <v>0</v>
      </c>
      <c r="F16" s="13"/>
    </row>
    <row r="17" spans="1:15" ht="43.2" x14ac:dyDescent="0.3">
      <c r="A17" s="3">
        <v>35300</v>
      </c>
      <c r="B17" s="4">
        <v>-3382022.5100000016</v>
      </c>
      <c r="C17" s="4">
        <v>-3453625.89</v>
      </c>
      <c r="D17" s="5">
        <f t="shared" si="0"/>
        <v>-71603.379999998491</v>
      </c>
      <c r="F17" s="13" t="s">
        <v>10</v>
      </c>
    </row>
    <row r="18" spans="1:15" x14ac:dyDescent="0.3">
      <c r="A18" s="6">
        <v>35310</v>
      </c>
      <c r="B18" s="7">
        <v>-8988834.339999998</v>
      </c>
      <c r="C18" s="7">
        <v>-8988834.339999998</v>
      </c>
      <c r="D18" s="8">
        <f t="shared" si="0"/>
        <v>0</v>
      </c>
      <c r="F18" s="13"/>
    </row>
    <row r="19" spans="1:15" ht="43.2" x14ac:dyDescent="0.3">
      <c r="A19" s="3">
        <v>35400</v>
      </c>
      <c r="B19" s="4">
        <v>-8287920.5499999998</v>
      </c>
      <c r="C19" s="4">
        <v>-5206110.4799999995</v>
      </c>
      <c r="D19" s="5">
        <f t="shared" si="0"/>
        <v>3081810.0700000003</v>
      </c>
      <c r="F19" s="13" t="s">
        <v>4</v>
      </c>
    </row>
    <row r="20" spans="1:15" ht="28.8" x14ac:dyDescent="0.3">
      <c r="A20" s="3">
        <v>35500</v>
      </c>
      <c r="B20" s="4">
        <v>-9979415.3300000001</v>
      </c>
      <c r="C20" s="4">
        <v>-9715689.2100000009</v>
      </c>
      <c r="D20" s="5">
        <f t="shared" si="0"/>
        <v>263726.11999999918</v>
      </c>
      <c r="F20" s="13" t="s">
        <v>12</v>
      </c>
    </row>
    <row r="21" spans="1:15" ht="28.8" x14ac:dyDescent="0.3">
      <c r="A21" s="3">
        <v>35600</v>
      </c>
      <c r="B21" s="4">
        <v>-23106149.229999978</v>
      </c>
      <c r="C21" s="4">
        <v>-22854097.399999995</v>
      </c>
      <c r="D21" s="5">
        <f t="shared" si="0"/>
        <v>252051.82999998331</v>
      </c>
      <c r="F21" s="13" t="s">
        <v>13</v>
      </c>
    </row>
    <row r="22" spans="1:15" x14ac:dyDescent="0.3">
      <c r="A22" s="6">
        <v>35700</v>
      </c>
      <c r="B22" s="7">
        <v>-116903</v>
      </c>
      <c r="C22" s="7">
        <v>-116903</v>
      </c>
      <c r="D22" s="8">
        <f t="shared" si="0"/>
        <v>0</v>
      </c>
      <c r="F22" s="13"/>
    </row>
    <row r="23" spans="1:15" x14ac:dyDescent="0.3">
      <c r="A23" s="6">
        <v>35800</v>
      </c>
      <c r="B23" s="7">
        <v>-9946.1299999999992</v>
      </c>
      <c r="C23" s="7">
        <v>-9946.1299999999992</v>
      </c>
      <c r="D23" s="8">
        <f t="shared" si="0"/>
        <v>0</v>
      </c>
      <c r="F23" s="13"/>
    </row>
    <row r="24" spans="1:15" ht="28.8" x14ac:dyDescent="0.3">
      <c r="A24" s="3">
        <v>35900</v>
      </c>
      <c r="B24" s="4">
        <v>-20840.009999999998</v>
      </c>
      <c r="C24" s="4">
        <v>-9253.4299999999985</v>
      </c>
      <c r="D24" s="5">
        <f t="shared" si="0"/>
        <v>11586.58</v>
      </c>
      <c r="F24" s="13" t="s">
        <v>14</v>
      </c>
    </row>
    <row r="25" spans="1:15" x14ac:dyDescent="0.3">
      <c r="A25" s="6">
        <v>36100</v>
      </c>
      <c r="B25" s="7">
        <v>-322670.25</v>
      </c>
      <c r="C25" s="7">
        <v>-322670.25</v>
      </c>
      <c r="D25" s="8">
        <f t="shared" si="0"/>
        <v>0</v>
      </c>
      <c r="F25" s="13"/>
    </row>
    <row r="26" spans="1:15" x14ac:dyDescent="0.3">
      <c r="A26" s="6">
        <v>36200</v>
      </c>
      <c r="B26" s="7">
        <v>-8091338.0099999988</v>
      </c>
      <c r="C26" s="7">
        <v>-8091338.0099999988</v>
      </c>
      <c r="D26" s="8">
        <f t="shared" si="0"/>
        <v>0</v>
      </c>
      <c r="F26" s="13"/>
    </row>
    <row r="27" spans="1:15" ht="28.8" x14ac:dyDescent="0.3">
      <c r="A27" s="3">
        <v>36400</v>
      </c>
      <c r="B27" s="4">
        <v>-24618966.950000003</v>
      </c>
      <c r="C27" s="4">
        <v>-24622909.530000001</v>
      </c>
      <c r="D27" s="5">
        <f t="shared" si="0"/>
        <v>-3942.5799999982119</v>
      </c>
      <c r="E27" s="1"/>
      <c r="F27" s="13" t="s">
        <v>15</v>
      </c>
    </row>
    <row r="28" spans="1:15" ht="28.8" x14ac:dyDescent="0.3">
      <c r="A28" s="3">
        <v>36500</v>
      </c>
      <c r="B28" s="4">
        <v>-43468508.199999899</v>
      </c>
      <c r="C28" s="4">
        <v>-43471084.550000012</v>
      </c>
      <c r="D28" s="5">
        <f t="shared" si="0"/>
        <v>-2576.3500001132488</v>
      </c>
      <c r="F28" s="13" t="s">
        <v>16</v>
      </c>
    </row>
    <row r="29" spans="1:15" ht="28.8" x14ac:dyDescent="0.3">
      <c r="A29" s="3">
        <v>36660</v>
      </c>
      <c r="B29" s="4">
        <v>-5560996.3200000012</v>
      </c>
      <c r="C29" s="4">
        <v>-5561171.1599999983</v>
      </c>
      <c r="D29" s="5">
        <f t="shared" si="0"/>
        <v>-174.83999999705702</v>
      </c>
      <c r="E29" s="1"/>
      <c r="F29" s="13" t="s">
        <v>17</v>
      </c>
      <c r="G29" s="1"/>
      <c r="H29" s="1"/>
      <c r="I29" s="1"/>
    </row>
    <row r="30" spans="1:15" x14ac:dyDescent="0.3">
      <c r="A30" s="6">
        <v>36670</v>
      </c>
      <c r="B30" s="7">
        <v>-158448.42999999996</v>
      </c>
      <c r="C30" s="7">
        <v>-158448.42999999993</v>
      </c>
      <c r="D30" s="8">
        <f t="shared" si="0"/>
        <v>0</v>
      </c>
      <c r="F30" s="13"/>
    </row>
    <row r="31" spans="1:15" ht="28.8" x14ac:dyDescent="0.3">
      <c r="A31" s="3">
        <v>36760</v>
      </c>
      <c r="B31" s="4">
        <v>-22229693.960000001</v>
      </c>
      <c r="C31" s="4">
        <v>-22254150.819999993</v>
      </c>
      <c r="D31" s="5">
        <f t="shared" si="0"/>
        <v>-24456.859999991953</v>
      </c>
      <c r="F31" s="13" t="s">
        <v>18</v>
      </c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3">
      <c r="A32" s="6">
        <v>36770</v>
      </c>
      <c r="B32" s="7">
        <v>-4290070.8100000033</v>
      </c>
      <c r="C32" s="7">
        <v>-4290070.8099999987</v>
      </c>
      <c r="D32" s="8">
        <f t="shared" si="0"/>
        <v>0</v>
      </c>
      <c r="F32" s="13"/>
    </row>
    <row r="33" spans="1:6" x14ac:dyDescent="0.3">
      <c r="A33" s="6">
        <v>36800</v>
      </c>
      <c r="B33" s="7">
        <v>-22451780.850000009</v>
      </c>
      <c r="C33" s="7">
        <v>-22451780.850000001</v>
      </c>
      <c r="D33" s="8">
        <f t="shared" si="0"/>
        <v>0</v>
      </c>
      <c r="F33" s="13"/>
    </row>
    <row r="34" spans="1:6" x14ac:dyDescent="0.3">
      <c r="A34" s="6">
        <v>36910</v>
      </c>
      <c r="B34" s="7">
        <v>-2722513.839999998</v>
      </c>
      <c r="C34" s="7">
        <v>-2722513.8400000003</v>
      </c>
      <c r="D34" s="8">
        <f t="shared" si="0"/>
        <v>0</v>
      </c>
      <c r="F34" s="13"/>
    </row>
    <row r="35" spans="1:6" x14ac:dyDescent="0.3">
      <c r="A35" s="6">
        <v>36960</v>
      </c>
      <c r="B35" s="7">
        <v>-4113511.2700000028</v>
      </c>
      <c r="C35" s="7">
        <v>-4113511.2699999996</v>
      </c>
      <c r="D35" s="8">
        <f t="shared" si="0"/>
        <v>0</v>
      </c>
      <c r="F35" s="13"/>
    </row>
    <row r="36" spans="1:6" ht="28.8" x14ac:dyDescent="0.3">
      <c r="A36" s="3">
        <v>37000</v>
      </c>
      <c r="B36" s="4">
        <v>-388424.77999999991</v>
      </c>
      <c r="C36" s="4">
        <v>-441656.6</v>
      </c>
      <c r="D36" s="5">
        <f t="shared" si="0"/>
        <v>-53231.820000000065</v>
      </c>
      <c r="F36" s="13" t="s">
        <v>19</v>
      </c>
    </row>
    <row r="37" spans="1:6" ht="43.2" x14ac:dyDescent="0.3">
      <c r="A37" s="3">
        <v>37100</v>
      </c>
      <c r="B37" s="4">
        <v>-2263568.1399999997</v>
      </c>
      <c r="C37" s="4">
        <v>-2759883.0499999993</v>
      </c>
      <c r="D37" s="5">
        <f t="shared" si="0"/>
        <v>-496314.90999999968</v>
      </c>
      <c r="F37" s="13" t="s">
        <v>20</v>
      </c>
    </row>
    <row r="38" spans="1:6" ht="28.8" x14ac:dyDescent="0.3">
      <c r="A38" s="3">
        <v>37300</v>
      </c>
      <c r="B38" s="4">
        <v>-24618470.659999996</v>
      </c>
      <c r="C38" s="4">
        <v>-24619086.880000003</v>
      </c>
      <c r="D38" s="5">
        <f t="shared" si="0"/>
        <v>-616.22000000625849</v>
      </c>
      <c r="F38" s="13" t="s">
        <v>21</v>
      </c>
    </row>
    <row r="39" spans="1:6" ht="15" x14ac:dyDescent="0.25">
      <c r="A39" s="6">
        <v>39000</v>
      </c>
      <c r="B39" s="7">
        <v>-75781511.790000066</v>
      </c>
      <c r="C39" s="7">
        <v>-75781511.790000007</v>
      </c>
      <c r="D39" s="8">
        <f t="shared" si="0"/>
        <v>0</v>
      </c>
      <c r="F39" s="2"/>
    </row>
    <row r="40" spans="1:6" x14ac:dyDescent="0.3">
      <c r="A40" s="6">
        <v>39780</v>
      </c>
      <c r="B40" s="7">
        <v>-91639897.439999998</v>
      </c>
      <c r="C40" s="7">
        <v>-91639897.439999998</v>
      </c>
      <c r="D40" s="8">
        <f t="shared" si="0"/>
        <v>0</v>
      </c>
      <c r="F40" s="2"/>
    </row>
  </sheetData>
  <pageMargins left="0.7" right="0.7" top="0.75" bottom="0.75" header="0.3" footer="0.3"/>
  <pageSetup scale="6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Differences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