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96" windowWidth="19416" windowHeight="11016"/>
  </bookViews>
  <sheets>
    <sheet name="A2 (JAN 10) Filin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>[1]FTI!#REF!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#N/A</definedName>
    <definedName name="\W">#REF!</definedName>
    <definedName name="\y">[2]JVTAX.XLS!#REF!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DOC1">#REF!</definedName>
    <definedName name="_DOC2">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_SCH1">#REF!</definedName>
    <definedName name="_SCH2">#REF!</definedName>
    <definedName name="a" localSheetId="0" hidden="1">{"Martin Oct94_Mar95",#N/A,FALSE,"Martin Oct94 - Mar95"}</definedName>
    <definedName name="a" hidden="1">{"Martin Oct94_Mar95",#N/A,FALSE,"Martin Oct94 - Mar95"}</definedName>
    <definedName name="A8_">#REF!</definedName>
    <definedName name="aa" localSheetId="0" hidden="1">{"Martin Oct94_Mar95",#N/A,FALSE,"Martin Oct94 - Mar95"}</definedName>
    <definedName name="aa" hidden="1">{"Martin Oct94_Mar95",#N/A,FALSE,"Martin Oct94 - Mar95"}</definedName>
    <definedName name="aaa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TUALS">#REF!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DATE1">'[3]FPSC TU'!#REF!</definedName>
    <definedName name="Ddd">#REF!,#REF!,#REF!</definedName>
    <definedName name="DOC1A">#REF!</definedName>
    <definedName name="E6Sys1">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>#REF!</definedName>
    <definedName name="FERCTAX">#REF!</definedName>
    <definedName name="FPSC">#REF!</definedName>
    <definedName name="FPSCTAX">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INPUTS">#REF!</definedName>
    <definedName name="INTCALC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nth_range">#REF!</definedName>
    <definedName name="MONTH">[2]ISFPLSUB!#REF!</definedName>
    <definedName name="MONTHS">#N/A</definedName>
    <definedName name="NAMES">#REF!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Area" localSheetId="0">'A2 (JAN 10) Filing'!$A$3:$L$83</definedName>
    <definedName name="_xlnm.Print_Area">'[5]Final Fuel Sch 2001'!#REF!</definedName>
    <definedName name="PRIOR">[2]JVTAX.XLS!#REF!</definedName>
    <definedName name="PURCHASE">#REF!</definedName>
    <definedName name="PURE">[1]SITRP!#REF!</definedName>
    <definedName name="PUREC">[1]SITRP!#REF!</definedName>
    <definedName name="qqq" localSheetId="0" hidden="1">{"Martin Oct94_Mar95",#N/A,FALSE,"Martin Oct94 - Mar95"}</definedName>
    <definedName name="qqq" hidden="1">{"Martin Oct94_Mar95",#N/A,FALSE,"Martin Oct94 - Mar95"}</definedName>
    <definedName name="RECON">#REF!</definedName>
    <definedName name="RepAllFormat">#REF!</definedName>
    <definedName name="RepAllHead">#REF!</definedName>
    <definedName name="RepDataFormat">#REF!</definedName>
    <definedName name="RepDataMoney">'[6]Incr Hedg'!#REF!</definedName>
    <definedName name="RepDataMoney1">'[6]Incr Hedg'!#REF!</definedName>
    <definedName name="RepDataMoney2">'[6]Incr Hedg'!#REF!</definedName>
    <definedName name="RepDataMoney3">'[6]Incr Hedg'!#REF!</definedName>
    <definedName name="RepDataMoney4">'[6]Incr Hedg'!#REF!</definedName>
    <definedName name="RepDataPercent">'[6]Incr Hedg'!#REF!</definedName>
    <definedName name="RepDataPercent1">'[6]Incr Hedg'!#REF!</definedName>
    <definedName name="RepDataPercent2">'[6]Incr Hedg'!#REF!</definedName>
    <definedName name="RepDataPercent3">'[6]Incr Hedg'!#REF!</definedName>
    <definedName name="RepDelete">'[6]Incr Hedg'!#REF!</definedName>
    <definedName name="RepPercent">#REF!</definedName>
    <definedName name="REVENUERPT">'[3]FPSC TU'!#REF!</definedName>
    <definedName name="S">#REF!</definedName>
    <definedName name="SALES">#REF!</definedName>
    <definedName name="SAPBEXrevision" hidden="1">0</definedName>
    <definedName name="SAPBEXsysID" hidden="1">"GP1"</definedName>
    <definedName name="SAPBEXwbID" hidden="1">"4AFKCASG4W23WCCEKVGAHCKQ9"</definedName>
    <definedName name="SCH">#REF!</definedName>
    <definedName name="T">'[3]NFE 518 (FEB)'!#REF!</definedName>
    <definedName name="TEN">#REF!</definedName>
    <definedName name="TRUPCALC">#REF!</definedName>
    <definedName name="TRUPVAR">#REF!</definedName>
    <definedName name="Ttt">#REF!,#REF!,#REF!</definedName>
    <definedName name="TWO">#REF!</definedName>
    <definedName name="WKSH">#REF!</definedName>
    <definedName name="wrn.ACTUAL._.ALL._.PAGES." localSheetId="0" hidden="1">{"ACTUAL",#N/A,FALSE,"OVER_UND"}</definedName>
    <definedName name="wrn.ACTUAL._.ALL._.PAGES." hidden="1">{"ACTUAL",#N/A,FALSE,"OVER_UND"}</definedName>
    <definedName name="wrn.All._.Periods.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0" hidden="1">{"APAGE1",#N/A,FALSE,"JAN95_OU"}</definedName>
    <definedName name="wrn.APAGE1." hidden="1">{"APAGE1",#N/A,FALSE,"JAN95_OU"}</definedName>
    <definedName name="wrn.APAGE2." localSheetId="0" hidden="1">{"APAGE2",#N/A,FALSE,"JAN95_OU"}</definedName>
    <definedName name="wrn.APAGE2." hidden="1">{"APAGE2",#N/A,FALSE,"JAN95_OU"}</definedName>
    <definedName name="wrn.APAGE3." localSheetId="0" hidden="1">{"APAGE3",#N/A,FALSE,"JAN95_OU"}</definedName>
    <definedName name="wrn.APAGE3." hidden="1">{"APAGE3",#N/A,FALSE,"JAN95_OU"}</definedName>
    <definedName name="wrn.Apr94_Sep95." localSheetId="0" hidden="1">{"Apr95_Sep95",#N/A,FALSE,"Actual Estimt (Apr 95 - Sep 95)"}</definedName>
    <definedName name="wrn.Apr94_Sep95." hidden="1">{"Apr95_Sep95",#N/A,FALSE,"Actual Estimt (Apr 95 - Sep 95)"}</definedName>
    <definedName name="wrn.Apr95_Sep95." localSheetId="0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localSheetId="0" hidden="1">{"Apr94_Sep94",#N/A,FALSE,"Apr 94 - Sep 94"}</definedName>
    <definedName name="wrn.Laud._.Apr94._.Sep94." hidden="1">{"Apr94_Sep94",#N/A,FALSE,"Apr 94 - Sep 94"}</definedName>
    <definedName name="wrn.Laud._.Apr95._.Sep95." localSheetId="0" hidden="1">{"Apr95_Sep95",#N/A,FALSE,"Apr 95 - Sep 95"}</definedName>
    <definedName name="wrn.Laud._.Apr95._.Sep95." hidden="1">{"Apr95_Sep95",#N/A,FALSE,"Apr 95 - Sep 95"}</definedName>
    <definedName name="wrn.Laud._.Oct93._.Mar94." localSheetId="0" hidden="1">{"Oct93_Mar94",#N/A,FALSE,"Oct 93 - Mar 94"}</definedName>
    <definedName name="wrn.Laud._.Oct93._.Mar94." hidden="1">{"Oct93_Mar94",#N/A,FALSE,"Oct 93 - Mar 94"}</definedName>
    <definedName name="wrn.Laud._.Oct94._.Mar95." localSheetId="0" hidden="1">{"Oct94_Mar95",#N/A,FALSE,"Oct 94 - Mar 95"}</definedName>
    <definedName name="wrn.Laud._.Oct94._.Mar95." hidden="1">{"Oct94_Mar95",#N/A,FALSE,"Oct 94 - Mar 95"}</definedName>
    <definedName name="wrn.Laud._.Oct95._.Mar96." localSheetId="0" hidden="1">{"Oct95_Mar96",#N/A,FALSE,"Oct 95 - Mar 96"}</definedName>
    <definedName name="wrn.Laud._.Oct95._.Mar96." hidden="1">{"Oct95_Mar96",#N/A,FALSE,"Oct 95 - Mar 96"}</definedName>
    <definedName name="wrn.Martin._.Apr94_Sep94." localSheetId="0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0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0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0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0" hidden="1">{"Martin Oct95_Mar96",#N/A,FALSE,"Martin Oct95 - Mar96"}</definedName>
    <definedName name="wrn.Martin._.Oct95_Mar96." hidden="1">{"Martin Oct95_Mar96",#N/A,FALSE,"Martin Oct95 - Mar96"}</definedName>
    <definedName name="wrn.Oct93_Mar94." localSheetId="0" hidden="1">{"Oct93_Mar94",#N/A,FALSE,"Actuals (Oct 93 - Mar 94)"}</definedName>
    <definedName name="wrn.Oct93_Mar94." hidden="1">{"Oct93_Mar94",#N/A,FALSE,"Actuals (Oct 93 - Mar 94)"}</definedName>
    <definedName name="wrn.Oct94_Mar95." localSheetId="0" hidden="1">{"Oct94_Mar95",#N/A,FALSE,"Actuals (Oct 94 - Mar 95)"}</definedName>
    <definedName name="wrn.Oct94_Mar95." hidden="1">{"Oct94_Mar95",#N/A,FALSE,"Actuals (Oct 94 - Mar 95)"}</definedName>
    <definedName name="wrn.Oct95_Mar96." localSheetId="0" hidden="1">{"Oct95_Mar96",#N/A,FALSE,"Estimates (Oct 95 - Mar 96)"}</definedName>
    <definedName name="wrn.Oct95_Mar96." hidden="1">{"Oct95_Mar96",#N/A,FALSE,"Estimates (Oct 95 - Mar 96)"}</definedName>
    <definedName name="wrn.PPAGE2." localSheetId="0" hidden="1">{"PPAGE2",#N/A,FALSE,"JAN95_OU"}</definedName>
    <definedName name="wrn.PPAGE2." hidden="1">{"PPAGE2",#N/A,FALSE,"JAN95_OU"}</definedName>
    <definedName name="wrn.PPAGE3." localSheetId="0" hidden="1">{"PPAGE3",#N/A,FALSE,"JAN95_OU"}</definedName>
    <definedName name="wrn.PPAGE3." hidden="1">{"PPAGE3",#N/A,FALSE,"JAN95_OU"}</definedName>
    <definedName name="wrn.PRELIMINARY._.ALL._.PAGES." localSheetId="0" hidden="1">{"PRELIMINARY",#N/A,FALSE,"MAR95_OU"}</definedName>
    <definedName name="wrn.PRELIMINARY._.ALL._.PAGES." hidden="1">{"PRELIMINARY",#N/A,FALSE,"MAR95_OU"}</definedName>
    <definedName name="wrn.Scherer._.Apr95_Sep95." localSheetId="0" hidden="1">{"Schr Apr95_Oct95",#N/A,FALSE,"Scherer Apr95-Sep95"}</definedName>
    <definedName name="wrn.Scherer._.Apr95_Sep95." hidden="1">{"Schr Apr95_Oct95",#N/A,FALSE,"Scherer Apr95-Sep95"}</definedName>
    <definedName name="wrn.Scherer._.Oct94_Mar95." localSheetId="0" hidden="1">{"Schr Oct94_Mar95",#N/A,FALSE,"Scherer Oct94-Mar95"}</definedName>
    <definedName name="wrn.Scherer._.Oct94_Mar95." hidden="1">{"Schr Oct94_Mar95",#N/A,FALSE,"Scherer Oct94-Mar95"}</definedName>
    <definedName name="wrn.Scherer._.Oct95_Mar96." localSheetId="0" hidden="1">{"Schr Oct95_Mar96",#N/A,FALSE,"Scherer Oct95-Mar96"}</definedName>
    <definedName name="wrn.Scherer._.Oct95_Mar96." hidden="1">{"Schr Oct95_Mar96",#N/A,FALSE,"Scherer Oct95-Mar96"}</definedName>
    <definedName name="YEAR">[2]ISFPLSUB!#REF!</definedName>
    <definedName name="YTDA">[2]ISFPLSUB!#REF!</definedName>
    <definedName name="Yyyy">#REF!,#REF!,#REF!,#REF!</definedName>
    <definedName name="zzz">'[7]Final Fuel Sch 2001'!#REF!</definedName>
  </definedNames>
  <calcPr calcId="145621"/>
</workbook>
</file>

<file path=xl/calcChain.xml><?xml version="1.0" encoding="utf-8"?>
<calcChain xmlns="http://schemas.openxmlformats.org/spreadsheetml/2006/main">
  <c r="D80" i="1" l="1"/>
</calcChain>
</file>

<file path=xl/sharedStrings.xml><?xml version="1.0" encoding="utf-8"?>
<sst xmlns="http://schemas.openxmlformats.org/spreadsheetml/2006/main" count="236" uniqueCount="89">
  <si>
    <t xml:space="preserve"> </t>
  </si>
  <si>
    <t>CALCULATION OF TRUE-UP AND INTEREST PROVISION</t>
  </si>
  <si>
    <t>Company:    Florida Power &amp; Light Company</t>
  </si>
  <si>
    <t xml:space="preserve">Month of:  </t>
  </si>
  <si>
    <t>January 2010</t>
  </si>
  <si>
    <t>CURRENT MONTH</t>
  </si>
  <si>
    <t>YEAR TO DATE</t>
  </si>
  <si>
    <t>LINE</t>
  </si>
  <si>
    <t>ORIGINAL</t>
  </si>
  <si>
    <t>DIFFERENCE</t>
  </si>
  <si>
    <t xml:space="preserve">         DIFFERENCE</t>
  </si>
  <si>
    <t>NO.</t>
  </si>
  <si>
    <t>ACTUAL</t>
  </si>
  <si>
    <t>PROJECTIONS</t>
  </si>
  <si>
    <t>AMOUNT</t>
  </si>
  <si>
    <t>%</t>
  </si>
  <si>
    <t>A</t>
  </si>
  <si>
    <t>Fuel Costs &amp; Net Power Transactions</t>
  </si>
  <si>
    <t>a</t>
  </si>
  <si>
    <t>Fuel Cost of System Net Generation</t>
  </si>
  <si>
    <t>b</t>
  </si>
  <si>
    <t>Incremental Hedging Costs</t>
  </si>
  <si>
    <t>N/A</t>
  </si>
  <si>
    <t>c</t>
  </si>
  <si>
    <t>Nuclear Fuel Disposal Costs</t>
  </si>
  <si>
    <t>d</t>
  </si>
  <si>
    <t>Coal Cars Depreciation &amp; Return</t>
  </si>
  <si>
    <t>e</t>
  </si>
  <si>
    <t xml:space="preserve">Adjustment for West County 1 &amp; 2 </t>
  </si>
  <si>
    <t>Fuel Cost of Power Sold 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</si>
  <si>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</si>
  <si>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</si>
  <si>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</si>
  <si>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</si>
  <si>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</si>
  <si>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t>Adjustments to Fuel Cost</t>
  </si>
  <si>
    <t>Sales to Fl. Keys Elect Coop (FKEC) &amp; City of Key West (CKW)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</si>
  <si>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</si>
  <si>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</si>
  <si>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</si>
  <si>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</si>
  <si>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B</t>
  </si>
  <si>
    <t>kWh Sales</t>
  </si>
  <si>
    <t>Jurisdictional kWh Sales</t>
  </si>
  <si>
    <t>Sale for Resale (excluding FKEC &amp; CKW)</t>
  </si>
  <si>
    <t>Sub-Total Sales (excluding FKEC &amp; CKW)</t>
  </si>
  <si>
    <t xml:space="preserve"> Total Sales</t>
  </si>
  <si>
    <t>Jurisdictional % of Total kWh Sales (lines B1/B3)</t>
  </si>
  <si>
    <t>SEE FOOTNOTES ON PAGE 2</t>
  </si>
  <si>
    <t>C</t>
  </si>
  <si>
    <t>True-up Calculation</t>
  </si>
  <si>
    <t>Jurisdictional Fuel Revenues (Net of Revenue Taxes)</t>
  </si>
  <si>
    <t>Revenue Refund (b)</t>
  </si>
  <si>
    <t>Fuel Adjustment Revenues Not Applicable to Period</t>
  </si>
  <si>
    <t xml:space="preserve">a </t>
  </si>
  <si>
    <t>Prior Period True-up Collected/(Refunded) This Period</t>
  </si>
  <si>
    <t>GPIF, Net of Revenue Taxes  (a)</t>
  </si>
  <si>
    <t>Jurisdictional Fuel Revenues Applicable to Period</t>
  </si>
  <si>
    <t>Adjusted Total Fuel Costs &amp; Net Power Transactions (Line A-7)</t>
  </si>
  <si>
    <t>Nuclear Fuel Expense - 100% Retail</t>
  </si>
  <si>
    <t>RTP Incremental Fuel -100% Retail</t>
  </si>
  <si>
    <t>D&amp;D Fund Payments -100% Retail</t>
  </si>
  <si>
    <t>Adj. Total Fuel Costs &amp; Net Power Transactions - Excluding 100% Retail Items (C4a-C4b-C4c-C4d)</t>
  </si>
  <si>
    <t>Jurisdictional Sales % of Total kWh Sales (Line B-6)</t>
  </si>
  <si>
    <t>Jurisdictional Total Fuel Costs &amp; Net Power Transactions    (Line C4e x C5 x 1.00040(b)) +(Lines C4b,c,d)</t>
  </si>
  <si>
    <t>True-up Provision for the Month - Over/(Under) Recovery  (Line C3 - Line C6)</t>
  </si>
  <si>
    <t>Interest Provision for the Month (Line D10)</t>
  </si>
  <si>
    <t xml:space="preserve">True-up &amp; Interest Provision Beg of Period-Over/(Under) Recovery </t>
  </si>
  <si>
    <t>Deferred True-up Beginning of Period - Over/(Under) Recovery</t>
  </si>
  <si>
    <t>End of Period  Net True-up Amount  Over/(Under) Recovery (Lines C7 through C10)</t>
  </si>
  <si>
    <t>D</t>
  </si>
  <si>
    <t>Interest Provision</t>
  </si>
  <si>
    <t>Beginning True-up Amount (Lines C9 + C9a+10a)</t>
  </si>
  <si>
    <t>Ending True-up Amount Before Interest (C7+C9+C9a+C10)</t>
  </si>
  <si>
    <t>Total of Beginning &amp; Ending True-up Amount</t>
  </si>
  <si>
    <t>Average True-up Amount (50% of Line D3)</t>
  </si>
  <si>
    <t>Interest Rate - First Day Reporting Business Month</t>
  </si>
  <si>
    <t>Interest Rate - First Day Subsequent Business Month</t>
  </si>
  <si>
    <t>Total (Line D5 + Line D6)</t>
  </si>
  <si>
    <t>Average Interest Rate (50% of Line D7)</t>
  </si>
  <si>
    <t>Monthly Average Interest Rate (Line D8 / 12)</t>
  </si>
  <si>
    <t>Interest Provision (Line D4 x Line D9)</t>
  </si>
  <si>
    <t>NOTES</t>
  </si>
  <si>
    <t>(b)       Revenue Refund net of RAF per Order No. PSC-09-0795-FOF-EI</t>
  </si>
  <si>
    <t>RECOVERY FACTOR</t>
  </si>
  <si>
    <t>REVENUE TAX FACTOR</t>
  </si>
  <si>
    <t>Line Loss Factor</t>
  </si>
  <si>
    <t>STAFF 000529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</si>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</sst>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mmmm\ yyyy"/>
    <numFmt numFmtId="166" formatCode="&quot;$&quot;* #,##0_);&quot;$&quot;* \(#,##0\)"/>
    <numFmt numFmtId="167" formatCode="0.0_)\ \ %;\(0.0\)\ \ %"/>
    <numFmt numFmtId="168" formatCode="#,##0.0_);\(#,##0.0\)"/>
    <numFmt numFmtId="169" formatCode="_(* #,##0_);_(* \(#,##0\);_(* &quot;-&quot;??_);_(@_)"/>
    <numFmt numFmtId="170" formatCode="0.00000_)\ \ %;\(0.00000\)\ \ %"/>
    <numFmt numFmtId="171" formatCode="General_)"/>
    <numFmt numFmtId="172" formatCode="#,##0.000_);\(#,##0.000\)"/>
    <numFmt numFmtId="173" formatCode="0.0000%"/>
    <numFmt numFmtId="174" formatCode="0.000000"/>
  </numFmts>
  <fonts count="20">
    <font>
      <sz val="10"/>
      <name val="Arial"/>
    </font>
    <font>
      <sz val="9"/>
      <name val="Times New Roman"/>
      <family val="1"/>
    </font>
    <font>
      <sz val="10"/>
      <name val="Courier"/>
      <family val="3"/>
    </font>
    <font>
      <sz val="9"/>
      <name val="Arial"/>
      <family val="2"/>
    </font>
    <font>
      <b/>
      <sz val="9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sz val="9"/>
      <name val="TmsRmn"/>
      <family val="1"/>
    </font>
    <font>
      <b/>
      <sz val="8"/>
      <name val="Times New Roman"/>
      <family val="1"/>
    </font>
    <font>
      <sz val="10"/>
      <name val="Helv"/>
    </font>
    <font>
      <sz val="8"/>
      <color indexed="48"/>
      <name val="MS Sans Serif"/>
      <family val="2"/>
    </font>
    <font>
      <sz val="9"/>
      <color indexed="12"/>
      <name val="Times New Roman"/>
      <family val="1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6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2" fillId="0" borderId="0"/>
    <xf numFmtId="171" fontId="9" fillId="0" borderId="0"/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4" fontId="12" fillId="2" borderId="17" applyNumberFormat="0" applyProtection="0">
      <alignment vertical="center"/>
    </xf>
    <xf numFmtId="4" fontId="13" fillId="2" borderId="17" applyNumberFormat="0" applyProtection="0">
      <alignment vertical="center"/>
    </xf>
    <xf numFmtId="4" fontId="12" fillId="2" borderId="17" applyNumberFormat="0" applyProtection="0">
      <alignment horizontal="left" vertical="center" indent="1"/>
    </xf>
    <xf numFmtId="4" fontId="12" fillId="2" borderId="17" applyNumberFormat="0" applyProtection="0">
      <alignment horizontal="left" vertical="center" indent="1"/>
    </xf>
    <xf numFmtId="0" fontId="14" fillId="0" borderId="17" applyNumberFormat="0" applyProtection="0">
      <alignment horizontal="left" vertical="center" indent="1"/>
    </xf>
    <xf numFmtId="4" fontId="12" fillId="3" borderId="17" applyNumberFormat="0" applyProtection="0">
      <alignment horizontal="right" vertical="center"/>
    </xf>
    <xf numFmtId="4" fontId="12" fillId="4" borderId="17" applyNumberFormat="0" applyProtection="0">
      <alignment horizontal="right" vertical="center"/>
    </xf>
    <xf numFmtId="4" fontId="12" fillId="5" borderId="17" applyNumberFormat="0" applyProtection="0">
      <alignment horizontal="right" vertical="center"/>
    </xf>
    <xf numFmtId="4" fontId="12" fillId="6" borderId="17" applyNumberFormat="0" applyProtection="0">
      <alignment horizontal="right" vertical="center"/>
    </xf>
    <xf numFmtId="4" fontId="12" fillId="7" borderId="17" applyNumberFormat="0" applyProtection="0">
      <alignment horizontal="right" vertical="center"/>
    </xf>
    <xf numFmtId="4" fontId="12" fillId="8" borderId="17" applyNumberFormat="0" applyProtection="0">
      <alignment horizontal="right" vertical="center"/>
    </xf>
    <xf numFmtId="4" fontId="12" fillId="9" borderId="17" applyNumberFormat="0" applyProtection="0">
      <alignment horizontal="right" vertical="center"/>
    </xf>
    <xf numFmtId="4" fontId="12" fillId="10" borderId="17" applyNumberFormat="0" applyProtection="0">
      <alignment horizontal="right" vertical="center"/>
    </xf>
    <xf numFmtId="4" fontId="12" fillId="11" borderId="17" applyNumberFormat="0" applyProtection="0">
      <alignment horizontal="right" vertical="center"/>
    </xf>
    <xf numFmtId="4" fontId="15" fillId="12" borderId="17" applyNumberFormat="0" applyProtection="0">
      <alignment horizontal="left" vertical="center" indent="1"/>
    </xf>
    <xf numFmtId="4" fontId="15" fillId="0" borderId="18" applyNumberFormat="0" applyProtection="0">
      <alignment horizontal="left" vertical="center" indent="1"/>
    </xf>
    <xf numFmtId="4" fontId="16" fillId="13" borderId="0" applyNumberFormat="0" applyProtection="0">
      <alignment horizontal="left" vertical="center" indent="1"/>
    </xf>
    <xf numFmtId="0" fontId="5" fillId="14" borderId="17" applyNumberFormat="0" applyProtection="0">
      <alignment horizontal="left" vertical="center" indent="1"/>
    </xf>
    <xf numFmtId="4" fontId="12" fillId="0" borderId="17" applyNumberFormat="0" applyProtection="0">
      <alignment horizontal="left" vertical="center" indent="1"/>
    </xf>
    <xf numFmtId="4" fontId="15" fillId="0" borderId="17" applyNumberFormat="0" applyProtection="0">
      <alignment horizontal="left" vertical="center" indent="1"/>
    </xf>
    <xf numFmtId="0" fontId="5" fillId="0" borderId="17" applyNumberFormat="0" applyProtection="0">
      <alignment horizontal="left" vertical="center" indent="1"/>
    </xf>
    <xf numFmtId="0" fontId="5" fillId="15" borderId="17" applyNumberFormat="0" applyProtection="0">
      <alignment horizontal="left" vertical="center" indent="1"/>
    </xf>
    <xf numFmtId="0" fontId="5" fillId="0" borderId="17" applyNumberFormat="0" applyProtection="0">
      <alignment horizontal="left" vertical="center" indent="1"/>
    </xf>
    <xf numFmtId="0" fontId="5" fillId="16" borderId="17" applyNumberFormat="0" applyProtection="0">
      <alignment horizontal="left" vertical="center" indent="1"/>
    </xf>
    <xf numFmtId="0" fontId="5" fillId="0" borderId="17" applyNumberFormat="0" applyProtection="0">
      <alignment horizontal="left" vertical="center" indent="1"/>
    </xf>
    <xf numFmtId="0" fontId="5" fillId="17" borderId="17" applyNumberFormat="0" applyProtection="0">
      <alignment horizontal="left" vertical="center" indent="1"/>
    </xf>
    <xf numFmtId="0" fontId="5" fillId="0" borderId="17" applyNumberFormat="0" applyProtection="0">
      <alignment horizontal="left" vertical="center" indent="1"/>
    </xf>
    <xf numFmtId="0" fontId="5" fillId="14" borderId="17" applyNumberFormat="0" applyProtection="0">
      <alignment horizontal="left" vertical="center" indent="1"/>
    </xf>
    <xf numFmtId="4" fontId="12" fillId="18" borderId="17" applyNumberFormat="0" applyProtection="0">
      <alignment vertical="center"/>
    </xf>
    <xf numFmtId="4" fontId="13" fillId="18" borderId="17" applyNumberFormat="0" applyProtection="0">
      <alignment vertical="center"/>
    </xf>
    <xf numFmtId="4" fontId="12" fillId="18" borderId="17" applyNumberFormat="0" applyProtection="0">
      <alignment horizontal="left" vertical="center" indent="1"/>
    </xf>
    <xf numFmtId="4" fontId="12" fillId="18" borderId="17" applyNumberFormat="0" applyProtection="0">
      <alignment horizontal="left" vertical="center" indent="1"/>
    </xf>
    <xf numFmtId="4" fontId="12" fillId="0" borderId="17" applyNumberFormat="0" applyProtection="0">
      <alignment horizontal="right" vertical="center"/>
    </xf>
    <xf numFmtId="4" fontId="13" fillId="19" borderId="17" applyNumberFormat="0" applyProtection="0">
      <alignment horizontal="right" vertical="center"/>
    </xf>
    <xf numFmtId="0" fontId="5" fillId="14" borderId="17" applyNumberFormat="0" applyProtection="0">
      <alignment horizontal="left" vertical="center" indent="1"/>
    </xf>
    <xf numFmtId="0" fontId="17" fillId="0" borderId="17" applyNumberFormat="0" applyProtection="0">
      <alignment horizontal="left" vertical="center" indent="1"/>
    </xf>
    <xf numFmtId="0" fontId="18" fillId="0" borderId="0"/>
    <xf numFmtId="4" fontId="19" fillId="19" borderId="17" applyNumberFormat="0" applyProtection="0">
      <alignment horizontal="right" vertical="center"/>
    </xf>
    <xf numFmtId="174" fontId="5" fillId="0" borderId="0">
      <alignment horizontal="left" wrapText="1"/>
    </xf>
  </cellStyleXfs>
  <cellXfs count="98">
    <xf numFmtId="0" fontId="0" fillId="0" borderId="0" xfId="0"/>
    <xf numFmtId="165" fontId="4" fillId="0" borderId="0" xfId="3" quotePrefix="1" applyNumberFormat="1" applyFont="1" applyFill="1" applyAlignment="1" applyProtection="1">
      <alignment horizontal="left"/>
    </xf>
    <xf numFmtId="164" fontId="1" fillId="0" borderId="0" xfId="3" applyFont="1" applyFill="1" applyAlignment="1">
      <alignment horizontal="centerContinuous"/>
    </xf>
    <xf numFmtId="37" fontId="6" fillId="0" borderId="0" xfId="3" applyNumberFormat="1" applyFont="1" applyFill="1" applyAlignment="1" applyProtection="1">
      <alignment horizontal="left"/>
    </xf>
    <xf numFmtId="0" fontId="1" fillId="0" borderId="0" xfId="0" applyFont="1" applyFill="1" applyAlignment="1">
      <alignment horizontal="center"/>
    </xf>
    <xf numFmtId="37" fontId="1" fillId="0" borderId="0" xfId="3" applyNumberFormat="1" applyFont="1" applyFill="1" applyAlignment="1" applyProtection="1">
      <alignment horizontal="left"/>
    </xf>
    <xf numFmtId="37" fontId="1" fillId="0" borderId="0" xfId="3" applyNumberFormat="1" applyFont="1" applyFill="1" applyProtection="1"/>
    <xf numFmtId="167" fontId="1" fillId="0" borderId="0" xfId="3" applyNumberFormat="1" applyFont="1" applyFill="1" applyAlignment="1" applyProtection="1">
      <alignment horizontal="right"/>
    </xf>
    <xf numFmtId="37" fontId="1" fillId="0" borderId="0" xfId="0" applyNumberFormat="1" applyFont="1" applyFill="1"/>
    <xf numFmtId="0" fontId="1" fillId="0" borderId="0" xfId="0" applyFont="1" applyFill="1"/>
    <xf numFmtId="37" fontId="6" fillId="0" borderId="0" xfId="3" applyNumberFormat="1" applyFont="1" applyFill="1" applyAlignment="1" applyProtection="1">
      <alignment horizontal="center"/>
    </xf>
    <xf numFmtId="37" fontId="1" fillId="0" borderId="0" xfId="3" quotePrefix="1" applyNumberFormat="1" applyFont="1" applyFill="1" applyAlignment="1" applyProtection="1">
      <alignment horizontal="left"/>
    </xf>
    <xf numFmtId="37" fontId="1" fillId="0" borderId="0" xfId="3" applyNumberFormat="1" applyFont="1" applyFill="1" applyAlignment="1" applyProtection="1">
      <alignment horizontal="center" vertical="top" wrapText="1"/>
    </xf>
    <xf numFmtId="37" fontId="1" fillId="0" borderId="0" xfId="3" quotePrefix="1" applyNumberFormat="1" applyFont="1" applyFill="1" applyAlignment="1" applyProtection="1">
      <alignment horizontal="left" vertical="top" wrapText="1"/>
    </xf>
    <xf numFmtId="0" fontId="1" fillId="0" borderId="0" xfId="0" applyFont="1" applyFill="1" applyAlignment="1">
      <alignment horizontal="center" vertical="top"/>
    </xf>
    <xf numFmtId="37" fontId="1" fillId="0" borderId="0" xfId="3" applyNumberFormat="1" applyFont="1" applyFill="1" applyAlignment="1" applyProtection="1">
      <alignment horizontal="left" vertical="top" wrapText="1"/>
    </xf>
    <xf numFmtId="164" fontId="8" fillId="0" borderId="0" xfId="3" applyFont="1" applyFill="1"/>
    <xf numFmtId="0" fontId="8" fillId="0" borderId="0" xfId="0" applyFont="1" applyFill="1" applyAlignment="1">
      <alignment horizontal="center"/>
    </xf>
    <xf numFmtId="0" fontId="8" fillId="0" borderId="0" xfId="0" quotePrefix="1" applyFont="1" applyFill="1" applyAlignment="1">
      <alignment horizontal="left"/>
    </xf>
    <xf numFmtId="164" fontId="1" fillId="0" borderId="0" xfId="3" applyFont="1" applyFill="1"/>
    <xf numFmtId="0" fontId="6" fillId="0" borderId="0" xfId="0" applyFont="1" applyFill="1"/>
    <xf numFmtId="164" fontId="6" fillId="0" borderId="0" xfId="3" applyFont="1" applyFill="1"/>
    <xf numFmtId="0" fontId="6" fillId="0" borderId="0" xfId="0" applyFont="1" applyFill="1" applyAlignment="1">
      <alignment horizontal="center"/>
    </xf>
    <xf numFmtId="37" fontId="8" fillId="0" borderId="0" xfId="3" applyNumberFormat="1" applyFont="1" applyFill="1" applyAlignment="1" applyProtection="1">
      <alignment horizontal="left"/>
    </xf>
    <xf numFmtId="37" fontId="4" fillId="0" borderId="11" xfId="3" applyNumberFormat="1" applyFont="1" applyFill="1" applyBorder="1" applyAlignment="1" applyProtection="1">
      <alignment horizontal="left"/>
    </xf>
    <xf numFmtId="0" fontId="1" fillId="0" borderId="12" xfId="0" applyFont="1" applyFill="1" applyBorder="1"/>
    <xf numFmtId="172" fontId="10" fillId="0" borderId="13" xfId="4" applyNumberFormat="1" applyFont="1" applyFill="1" applyBorder="1" applyProtection="1"/>
    <xf numFmtId="37" fontId="4" fillId="0" borderId="14" xfId="3" applyNumberFormat="1" applyFont="1" applyFill="1" applyBorder="1" applyAlignment="1" applyProtection="1">
      <alignment horizontal="left"/>
    </xf>
    <xf numFmtId="0" fontId="1" fillId="0" borderId="15" xfId="0" applyFont="1" applyFill="1" applyBorder="1"/>
    <xf numFmtId="173" fontId="11" fillId="0" borderId="16" xfId="3" applyNumberFormat="1" applyFont="1" applyFill="1" applyBorder="1" applyProtection="1">
      <protection locked="0"/>
    </xf>
    <xf numFmtId="164" fontId="1" fillId="0" borderId="0" xfId="3" applyNumberFormat="1" applyFont="1" applyFill="1" applyAlignment="1" applyProtection="1">
      <alignment horizontal="left"/>
    </xf>
    <xf numFmtId="37" fontId="1" fillId="0" borderId="0" xfId="3" applyNumberFormat="1" applyFont="1" applyFill="1" applyAlignment="1" applyProtection="1">
      <alignment horizontal="center"/>
    </xf>
    <xf numFmtId="0" fontId="3" fillId="0" borderId="0" xfId="0" applyFont="1" applyFill="1"/>
    <xf numFmtId="164" fontId="1" fillId="0" borderId="1" xfId="3" applyFont="1" applyFill="1" applyBorder="1" applyAlignment="1"/>
    <xf numFmtId="164" fontId="1" fillId="0" borderId="1" xfId="3" applyFont="1" applyFill="1" applyBorder="1" applyAlignment="1">
      <alignment horizontal="center"/>
    </xf>
    <xf numFmtId="164" fontId="1" fillId="0" borderId="1" xfId="3" applyFont="1" applyFill="1" applyBorder="1"/>
    <xf numFmtId="37" fontId="1" fillId="0" borderId="2" xfId="3" applyNumberFormat="1" applyFont="1" applyFill="1" applyBorder="1" applyAlignment="1" applyProtection="1">
      <alignment horizontal="centerContinuous"/>
    </xf>
    <xf numFmtId="164" fontId="1" fillId="0" borderId="2" xfId="3" applyFont="1" applyFill="1" applyBorder="1" applyAlignment="1">
      <alignment horizontal="centerContinuous"/>
    </xf>
    <xf numFmtId="37" fontId="1" fillId="0" borderId="0" xfId="3" applyNumberFormat="1" applyFont="1" applyFill="1" applyAlignment="1" applyProtection="1">
      <alignment horizontal="centerContinuous"/>
    </xf>
    <xf numFmtId="164" fontId="1" fillId="0" borderId="2" xfId="3" applyFont="1" applyFill="1" applyBorder="1"/>
    <xf numFmtId="164" fontId="1" fillId="0" borderId="2" xfId="3" applyFont="1" applyFill="1" applyBorder="1" applyAlignment="1">
      <alignment horizontal="center"/>
    </xf>
    <xf numFmtId="37" fontId="1" fillId="0" borderId="3" xfId="3" applyNumberFormat="1" applyFont="1" applyFill="1" applyBorder="1" applyAlignment="1" applyProtection="1">
      <alignment horizontal="centerContinuous"/>
    </xf>
    <xf numFmtId="164" fontId="1" fillId="0" borderId="4" xfId="3" applyFont="1" applyFill="1" applyBorder="1" applyAlignment="1">
      <alignment horizontal="centerContinuous"/>
    </xf>
    <xf numFmtId="37" fontId="1" fillId="0" borderId="5" xfId="3" applyNumberFormat="1" applyFont="1" applyFill="1" applyBorder="1" applyAlignment="1" applyProtection="1">
      <alignment horizontal="centerContinuous"/>
    </xf>
    <xf numFmtId="37" fontId="1" fillId="0" borderId="5" xfId="3" applyNumberFormat="1" applyFont="1" applyFill="1" applyBorder="1" applyAlignment="1" applyProtection="1">
      <alignment horizontal="center"/>
    </xf>
    <xf numFmtId="164" fontId="1" fillId="0" borderId="5" xfId="3" applyFont="1" applyFill="1" applyBorder="1"/>
    <xf numFmtId="37" fontId="1" fillId="0" borderId="6" xfId="3" applyNumberFormat="1" applyFont="1" applyFill="1" applyBorder="1" applyAlignment="1" applyProtection="1">
      <alignment horizontal="center"/>
    </xf>
    <xf numFmtId="37" fontId="1" fillId="0" borderId="7" xfId="3" applyNumberFormat="1" applyFont="1" applyFill="1" applyBorder="1" applyAlignment="1" applyProtection="1">
      <alignment horizontal="center"/>
    </xf>
    <xf numFmtId="0" fontId="1" fillId="0" borderId="0" xfId="0" applyFont="1" applyFill="1" applyAlignment="1"/>
    <xf numFmtId="37" fontId="4" fillId="0" borderId="0" xfId="3" applyNumberFormat="1" applyFont="1" applyFill="1" applyAlignment="1" applyProtection="1">
      <alignment horizontal="center"/>
    </xf>
    <xf numFmtId="164" fontId="1" fillId="0" borderId="0" xfId="3" applyFont="1" applyFill="1" applyAlignment="1"/>
    <xf numFmtId="37" fontId="1" fillId="0" borderId="0" xfId="3" applyNumberFormat="1" applyFont="1" applyFill="1" applyAlignment="1" applyProtection="1">
      <alignment horizontal="right"/>
    </xf>
    <xf numFmtId="1" fontId="1" fillId="0" borderId="0" xfId="3" applyNumberFormat="1" applyFont="1" applyFill="1" applyAlignment="1" applyProtection="1"/>
    <xf numFmtId="166" fontId="1" fillId="0" borderId="0" xfId="3" applyNumberFormat="1" applyFont="1" applyFill="1" applyProtection="1"/>
    <xf numFmtId="166" fontId="1" fillId="0" borderId="0" xfId="2" applyNumberFormat="1" applyFont="1" applyFill="1" applyProtection="1"/>
    <xf numFmtId="167" fontId="1" fillId="0" borderId="0" xfId="3" applyNumberFormat="1" applyFont="1" applyFill="1" applyAlignment="1" applyProtection="1"/>
    <xf numFmtId="37" fontId="1" fillId="0" borderId="0" xfId="3" quotePrefix="1" applyNumberFormat="1" applyFont="1" applyFill="1" applyBorder="1" applyAlignment="1" applyProtection="1">
      <alignment horizontal="left"/>
    </xf>
    <xf numFmtId="166" fontId="1" fillId="0" borderId="8" xfId="3" applyNumberFormat="1" applyFont="1" applyFill="1" applyBorder="1" applyProtection="1"/>
    <xf numFmtId="0" fontId="3" fillId="0" borderId="0" xfId="0" applyFont="1" applyFill="1" applyAlignment="1">
      <alignment horizontal="center"/>
    </xf>
    <xf numFmtId="166" fontId="1" fillId="0" borderId="0" xfId="3" applyNumberFormat="1" applyFont="1" applyFill="1" applyBorder="1" applyProtection="1"/>
    <xf numFmtId="0" fontId="1" fillId="0" borderId="0" xfId="0" applyFont="1" applyFill="1" applyAlignment="1">
      <alignment horizontal="right"/>
    </xf>
    <xf numFmtId="37" fontId="4" fillId="0" borderId="0" xfId="3" quotePrefix="1" applyNumberFormat="1" applyFont="1" applyFill="1" applyAlignment="1" applyProtection="1">
      <alignment horizontal="center"/>
    </xf>
    <xf numFmtId="168" fontId="1" fillId="0" borderId="0" xfId="3" applyNumberFormat="1" applyFont="1" applyFill="1" applyAlignment="1" applyProtection="1">
      <alignment horizontal="right"/>
    </xf>
    <xf numFmtId="164" fontId="1" fillId="0" borderId="0" xfId="3" applyFont="1" applyFill="1" applyAlignment="1">
      <alignment horizontal="right"/>
    </xf>
    <xf numFmtId="1" fontId="1" fillId="0" borderId="0" xfId="0" applyNumberFormat="1" applyFont="1" applyFill="1" applyAlignment="1"/>
    <xf numFmtId="37" fontId="1" fillId="0" borderId="0" xfId="2" applyNumberFormat="1" applyFont="1" applyFill="1" applyProtection="1"/>
    <xf numFmtId="167" fontId="1" fillId="0" borderId="0" xfId="3" applyNumberFormat="1" applyFont="1" applyFill="1" applyAlignment="1" applyProtection="1">
      <alignment horizontal="center"/>
    </xf>
    <xf numFmtId="166" fontId="1" fillId="0" borderId="9" xfId="3" applyNumberFormat="1" applyFont="1" applyFill="1" applyBorder="1" applyProtection="1"/>
    <xf numFmtId="169" fontId="1" fillId="0" borderId="0" xfId="1" applyNumberFormat="1" applyFont="1" applyFill="1"/>
    <xf numFmtId="169" fontId="1" fillId="0" borderId="0" xfId="1" applyNumberFormat="1" applyFont="1" applyFill="1" applyProtection="1"/>
    <xf numFmtId="37" fontId="1" fillId="0" borderId="8" xfId="3" applyNumberFormat="1" applyFont="1" applyFill="1" applyBorder="1" applyProtection="1"/>
    <xf numFmtId="37" fontId="1" fillId="0" borderId="9" xfId="3" applyNumberFormat="1" applyFont="1" applyFill="1" applyBorder="1" applyProtection="1"/>
    <xf numFmtId="37" fontId="1" fillId="0" borderId="0" xfId="3" quotePrefix="1" applyNumberFormat="1" applyFont="1" applyFill="1" applyAlignment="1" applyProtection="1">
      <alignment horizontal="center"/>
    </xf>
    <xf numFmtId="170" fontId="1" fillId="0" borderId="10" xfId="3" applyNumberFormat="1" applyFont="1" applyFill="1" applyBorder="1" applyProtection="1"/>
    <xf numFmtId="37" fontId="4" fillId="0" borderId="0" xfId="3" applyNumberFormat="1" applyFont="1" applyFill="1" applyAlignment="1" applyProtection="1">
      <alignment horizontal="left"/>
    </xf>
    <xf numFmtId="43" fontId="1" fillId="0" borderId="0" xfId="1" applyFont="1" applyFill="1"/>
    <xf numFmtId="165" fontId="4" fillId="0" borderId="0" xfId="3" applyNumberFormat="1" applyFont="1" applyFill="1" applyAlignment="1" applyProtection="1">
      <alignment horizontal="left"/>
    </xf>
    <xf numFmtId="0" fontId="1" fillId="0" borderId="0" xfId="0" applyFont="1" applyFill="1" applyAlignment="1">
      <alignment horizontal="center" vertical="top" wrapText="1"/>
    </xf>
    <xf numFmtId="5" fontId="1" fillId="0" borderId="0" xfId="3" applyNumberFormat="1" applyFont="1" applyFill="1" applyAlignment="1" applyProtection="1"/>
    <xf numFmtId="37" fontId="1" fillId="0" borderId="0" xfId="0" applyNumberFormat="1" applyFont="1" applyFill="1" applyAlignment="1">
      <alignment vertical="top"/>
    </xf>
    <xf numFmtId="37" fontId="1" fillId="0" borderId="0" xfId="3" applyNumberFormat="1" applyFont="1" applyFill="1" applyAlignment="1" applyProtection="1">
      <alignment horizontal="center" vertical="top"/>
    </xf>
    <xf numFmtId="169" fontId="1" fillId="0" borderId="0" xfId="1" applyNumberFormat="1" applyFont="1" applyFill="1" applyAlignment="1" applyProtection="1"/>
    <xf numFmtId="37" fontId="1" fillId="0" borderId="0" xfId="3" applyNumberFormat="1" applyFont="1" applyFill="1" applyAlignment="1" applyProtection="1"/>
    <xf numFmtId="0" fontId="1" fillId="0" borderId="0" xfId="0" applyFont="1" applyFill="1" applyAlignment="1">
      <alignment vertical="top"/>
    </xf>
    <xf numFmtId="170" fontId="1" fillId="0" borderId="0" xfId="3" applyNumberFormat="1" applyFont="1" applyFill="1" applyProtection="1"/>
    <xf numFmtId="170" fontId="1" fillId="0" borderId="0" xfId="3" applyNumberFormat="1" applyFont="1" applyFill="1" applyAlignment="1" applyProtection="1">
      <alignment horizontal="center"/>
    </xf>
    <xf numFmtId="170" fontId="1" fillId="0" borderId="0" xfId="3" applyNumberFormat="1" applyFont="1" applyFill="1" applyBorder="1" applyAlignment="1" applyProtection="1">
      <alignment vertical="top"/>
    </xf>
    <xf numFmtId="166" fontId="1" fillId="0" borderId="9" xfId="3" applyNumberFormat="1" applyFont="1" applyFill="1" applyBorder="1" applyAlignment="1" applyProtection="1"/>
    <xf numFmtId="37" fontId="1" fillId="0" borderId="0" xfId="3" applyNumberFormat="1" applyFont="1" applyFill="1" applyAlignment="1" applyProtection="1">
      <alignment horizontal="left" wrapText="1"/>
    </xf>
    <xf numFmtId="166" fontId="1" fillId="0" borderId="0" xfId="0" applyNumberFormat="1" applyFont="1" applyFill="1"/>
    <xf numFmtId="0" fontId="7" fillId="0" borderId="0" xfId="0" applyFont="1" applyFill="1" applyAlignment="1">
      <alignment horizontal="center"/>
    </xf>
    <xf numFmtId="170" fontId="1" fillId="0" borderId="0" xfId="0" applyNumberFormat="1" applyFont="1" applyFill="1"/>
    <xf numFmtId="37" fontId="7" fillId="0" borderId="0" xfId="3" applyNumberFormat="1" applyFont="1" applyFill="1" applyAlignment="1" applyProtection="1">
      <alignment horizontal="left"/>
    </xf>
    <xf numFmtId="37" fontId="7" fillId="0" borderId="0" xfId="3" applyNumberFormat="1" applyFont="1" applyFill="1" applyAlignment="1" applyProtection="1">
      <alignment horizontal="center"/>
    </xf>
    <xf numFmtId="0" fontId="7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37" fontId="4" fillId="0" borderId="0" xfId="0" applyNumberFormat="1" applyFont="1" applyFill="1"/>
  </cellXfs>
  <cellStyles count="63">
    <cellStyle name="_CC Oil" xfId="5"/>
    <cellStyle name="_DSO Oil" xfId="6"/>
    <cellStyle name="_FLCC Oil" xfId="7"/>
    <cellStyle name="_FLPEGT Oil" xfId="8"/>
    <cellStyle name="_FMCT Oil" xfId="9"/>
    <cellStyle name="_GTDW_DataTemplate" xfId="10"/>
    <cellStyle name="_Gulfstream Gas" xfId="11"/>
    <cellStyle name="_MR .7 Oil" xfId="12"/>
    <cellStyle name="_MR 1 Oil" xfId="13"/>
    <cellStyle name="_MRCT Oil" xfId="14"/>
    <cellStyle name="_MT Gulfstream Gas" xfId="15"/>
    <cellStyle name="_MT Oil" xfId="16"/>
    <cellStyle name="_OLCT Oil" xfId="17"/>
    <cellStyle name="_PE Oil" xfId="18"/>
    <cellStyle name="_PN Oil" xfId="19"/>
    <cellStyle name="_RV Oil" xfId="20"/>
    <cellStyle name="_SHCT Oil" xfId="21"/>
    <cellStyle name="_SN Oil" xfId="22"/>
    <cellStyle name="_TP Oil" xfId="23"/>
    <cellStyle name="Comma" xfId="1" builtinId="3"/>
    <cellStyle name="Currency" xfId="2" builtinId="4"/>
    <cellStyle name="Normal" xfId="0" builtinId="0"/>
    <cellStyle name="Normal_E 2  For 2000" xfId="4"/>
    <cellStyle name="Normal_TRUE0495" xfId="3"/>
    <cellStyle name="SAPBEXaggData" xfId="24"/>
    <cellStyle name="SAPBEXaggDataEmph" xfId="25"/>
    <cellStyle name="SAPBEXaggItem" xfId="26"/>
    <cellStyle name="SAPBEXaggItemX" xfId="27"/>
    <cellStyle name="SAPBEXchaText" xfId="28"/>
    <cellStyle name="SAPBEXexcBad7" xfId="29"/>
    <cellStyle name="SAPBEXexcBad8" xfId="30"/>
    <cellStyle name="SAPBEXexcBad9" xfId="31"/>
    <cellStyle name="SAPBEXexcCritical4" xfId="32"/>
    <cellStyle name="SAPBEXexcCritical5" xfId="33"/>
    <cellStyle name="SAPBEXexcCritical6" xfId="34"/>
    <cellStyle name="SAPBEXexcGood1" xfId="35"/>
    <cellStyle name="SAPBEXexcGood2" xfId="36"/>
    <cellStyle name="SAPBEXexcGood3" xfId="37"/>
    <cellStyle name="SAPBEXfilterDrill" xfId="38"/>
    <cellStyle name="SAPBEXfilterItem" xfId="39"/>
    <cellStyle name="SAPBEXfilterText" xfId="40"/>
    <cellStyle name="SAPBEXformats" xfId="41"/>
    <cellStyle name="SAPBEXheaderItem" xfId="42"/>
    <cellStyle name="SAPBEXheaderText" xfId="43"/>
    <cellStyle name="SAPBEXHLevel0" xfId="44"/>
    <cellStyle name="SAPBEXHLevel0X" xfId="45"/>
    <cellStyle name="SAPBEXHLevel1" xfId="46"/>
    <cellStyle name="SAPBEXHLevel1X" xfId="47"/>
    <cellStyle name="SAPBEXHLevel2" xfId="48"/>
    <cellStyle name="SAPBEXHLevel2X" xfId="49"/>
    <cellStyle name="SAPBEXHLevel3" xfId="50"/>
    <cellStyle name="SAPBEXHLevel3X" xfId="51"/>
    <cellStyle name="SAPBEXresData" xfId="52"/>
    <cellStyle name="SAPBEXresDataEmph" xfId="53"/>
    <cellStyle name="SAPBEXresItem" xfId="54"/>
    <cellStyle name="SAPBEXresItemX" xfId="55"/>
    <cellStyle name="SAPBEXstdData" xfId="56"/>
    <cellStyle name="SAPBEXstdDataEmph" xfId="57"/>
    <cellStyle name="SAPBEXstdItem" xfId="58"/>
    <cellStyle name="SAPBEXstdItemX" xfId="59"/>
    <cellStyle name="SAPBEXtitle" xfId="60"/>
    <cellStyle name="SAPBEXundefined" xfId="61"/>
    <cellStyle name="Style 1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FUEL\AAA2008%20Fuel\2008%20A%20Fuel%20Trueu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FUEL\AAA%20Fuel%202010\Retail\Fuel_1001_Pr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Compare R&amp;R Rpt to W. Log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PROJECTIONS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Scherer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FPSC TU"/>
      <sheetName val="Income Dat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cherer"/>
      <sheetName val="A Sch Recon"/>
      <sheetName val="Income Data"/>
      <sheetName val="Mo Variance"/>
      <sheetName val="REC_AUDIT"/>
      <sheetName val="Int09"/>
      <sheetName val="LT_ST"/>
      <sheetName val="ST_12M_rolling"/>
      <sheetName val="FINALTU SUM 2010"/>
      <sheetName val="FINAL VAR 2010"/>
      <sheetName val="PROJ_EST_ACT"/>
      <sheetName val="PROJECTIONS"/>
      <sheetName val="FPSC TU (round)"/>
      <sheetName val="FPSC TU"/>
      <sheetName val="Scherer_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9">
          <cell r="E9">
            <v>242020585.34805763</v>
          </cell>
        </row>
      </sheetData>
      <sheetData sheetId="76"/>
      <sheetData sheetId="77">
        <row r="8">
          <cell r="F8">
            <v>378533783.92000002</v>
          </cell>
        </row>
        <row r="69">
          <cell r="D69" t="str">
            <v xml:space="preserve">(a)       Generation Performance Incentive Factor is (($11,464,340) x 99.9280%) - See Order No. PSC-09-0795-FOF-EI. </v>
          </cell>
        </row>
      </sheetData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1"/>
  <sheetViews>
    <sheetView tabSelected="1" workbookViewId="0">
      <selection activeCell="D3" sqref="D3"/>
    </sheetView>
  </sheetViews>
  <sheetFormatPr defaultColWidth="9.109375" defaultRowHeight="12"/>
  <cols>
    <col min="1" max="1" width="2.109375" style="9" customWidth="1"/>
    <col min="2" max="2" width="2.6640625" style="9" customWidth="1"/>
    <col min="3" max="3" width="2.44140625" style="4" customWidth="1"/>
    <col min="4" max="4" width="47.33203125" style="9" customWidth="1"/>
    <col min="5" max="5" width="12.88671875" style="9" bestFit="1" customWidth="1"/>
    <col min="6" max="6" width="13" style="9" customWidth="1"/>
    <col min="7" max="7" width="12" style="9" customWidth="1"/>
    <col min="8" max="8" width="9.44140625" style="9" customWidth="1"/>
    <col min="9" max="9" width="13.6640625" style="9" customWidth="1"/>
    <col min="10" max="10" width="14" style="9" customWidth="1"/>
    <col min="11" max="11" width="12.88671875" style="9" customWidth="1"/>
    <col min="12" max="12" width="10.6640625" style="9" customWidth="1"/>
    <col min="13" max="13" width="10.109375" style="8" customWidth="1"/>
    <col min="14" max="18" width="11.44140625" style="9" customWidth="1"/>
    <col min="19" max="19" width="12.33203125" style="9" customWidth="1"/>
    <col min="20" max="20" width="10.109375" style="9" customWidth="1"/>
    <col min="21" max="16384" width="9.109375" style="9"/>
  </cols>
  <sheetData>
    <row r="1" spans="1:19" s="95" customFormat="1" ht="11.4">
      <c r="C1" s="96"/>
      <c r="D1" s="95" t="s">
        <v>87</v>
      </c>
      <c r="M1" s="97"/>
    </row>
    <row r="2" spans="1:19" s="95" customFormat="1" ht="11.4">
      <c r="C2" s="96"/>
      <c r="D2" s="95" t="s">
        <v>88</v>
      </c>
      <c r="M2" s="97"/>
    </row>
    <row r="3" spans="1:19">
      <c r="D3" s="30" t="s">
        <v>0</v>
      </c>
      <c r="E3" s="19"/>
      <c r="F3" s="5" t="s">
        <v>1</v>
      </c>
      <c r="G3" s="19"/>
      <c r="H3" s="19"/>
      <c r="I3" s="19"/>
      <c r="J3" s="19"/>
      <c r="K3" s="31"/>
      <c r="L3" s="32"/>
    </row>
    <row r="4" spans="1:19">
      <c r="D4" s="19"/>
      <c r="E4" s="19"/>
      <c r="F4" s="5" t="s">
        <v>2</v>
      </c>
      <c r="G4" s="19"/>
      <c r="H4" s="19"/>
      <c r="I4" s="19"/>
      <c r="J4" s="19"/>
      <c r="K4" s="31"/>
      <c r="L4" s="32"/>
    </row>
    <row r="5" spans="1:19">
      <c r="D5" s="19"/>
      <c r="E5" s="19"/>
      <c r="F5" s="5" t="s">
        <v>3</v>
      </c>
      <c r="G5" s="1" t="s">
        <v>4</v>
      </c>
      <c r="H5" s="2"/>
      <c r="I5" s="19"/>
      <c r="J5" s="19"/>
      <c r="K5" s="19"/>
      <c r="L5" s="19"/>
    </row>
    <row r="6" spans="1:19">
      <c r="D6" s="19"/>
      <c r="E6" s="19"/>
      <c r="F6" s="19"/>
      <c r="G6" s="19"/>
      <c r="H6" s="19"/>
      <c r="I6" s="19"/>
      <c r="J6" s="19"/>
      <c r="K6" s="19"/>
      <c r="L6" s="19"/>
    </row>
    <row r="7" spans="1:19">
      <c r="A7" s="33"/>
      <c r="B7" s="33"/>
      <c r="C7" s="34"/>
      <c r="D7" s="35"/>
      <c r="E7" s="36" t="s">
        <v>5</v>
      </c>
      <c r="F7" s="37"/>
      <c r="G7" s="37"/>
      <c r="H7" s="37"/>
      <c r="I7" s="36" t="s">
        <v>6</v>
      </c>
      <c r="J7" s="37"/>
      <c r="K7" s="37"/>
      <c r="L7" s="37"/>
    </row>
    <row r="8" spans="1:19">
      <c r="A8" s="38" t="s">
        <v>7</v>
      </c>
      <c r="B8" s="38"/>
      <c r="C8" s="31"/>
      <c r="D8" s="19"/>
      <c r="E8" s="39"/>
      <c r="F8" s="40" t="s">
        <v>8</v>
      </c>
      <c r="G8" s="41" t="s">
        <v>9</v>
      </c>
      <c r="H8" s="42"/>
      <c r="I8" s="39"/>
      <c r="J8" s="40" t="s">
        <v>8</v>
      </c>
      <c r="K8" s="36" t="s">
        <v>10</v>
      </c>
      <c r="L8" s="37"/>
    </row>
    <row r="9" spans="1:19">
      <c r="A9" s="43" t="s">
        <v>11</v>
      </c>
      <c r="B9" s="43"/>
      <c r="C9" s="44"/>
      <c r="D9" s="45"/>
      <c r="E9" s="46" t="s">
        <v>12</v>
      </c>
      <c r="F9" s="46" t="s">
        <v>13</v>
      </c>
      <c r="G9" s="47" t="s">
        <v>14</v>
      </c>
      <c r="H9" s="47" t="s">
        <v>15</v>
      </c>
      <c r="I9" s="46" t="s">
        <v>12</v>
      </c>
      <c r="J9" s="46" t="s">
        <v>13</v>
      </c>
      <c r="K9" s="47" t="s">
        <v>14</v>
      </c>
      <c r="L9" s="47" t="s">
        <v>15</v>
      </c>
    </row>
    <row r="10" spans="1:19">
      <c r="A10" s="9" t="s">
        <v>16</v>
      </c>
      <c r="B10" s="48"/>
      <c r="D10" s="49" t="s">
        <v>17</v>
      </c>
      <c r="E10" s="19"/>
      <c r="F10" s="19"/>
      <c r="G10" s="19"/>
      <c r="H10" s="50"/>
      <c r="I10" s="19"/>
      <c r="J10" s="19"/>
      <c r="K10" s="19"/>
      <c r="L10" s="19"/>
    </row>
    <row r="11" spans="1:19">
      <c r="A11" s="51"/>
      <c r="B11" s="52">
        <v>1</v>
      </c>
      <c r="C11" s="31" t="s">
        <v>18</v>
      </c>
      <c r="D11" s="5" t="s">
        <v>19</v>
      </c>
      <c r="E11" s="53">
        <v>378533784</v>
      </c>
      <c r="F11" s="54">
        <v>242020585.34805763</v>
      </c>
      <c r="G11" s="53">
        <v>136513198.65194237</v>
      </c>
      <c r="H11" s="55">
        <v>0.56399999999999995</v>
      </c>
      <c r="I11" s="53">
        <v>378533784</v>
      </c>
      <c r="J11" s="53">
        <v>242020585.34805763</v>
      </c>
      <c r="K11" s="53">
        <v>136513198.65194237</v>
      </c>
      <c r="L11" s="7">
        <v>0.56399999999999995</v>
      </c>
      <c r="N11" s="8"/>
      <c r="O11" s="8"/>
      <c r="P11" s="8"/>
      <c r="Q11" s="8"/>
      <c r="R11" s="8"/>
      <c r="S11" s="8"/>
    </row>
    <row r="12" spans="1:19">
      <c r="A12" s="51"/>
      <c r="B12" s="52"/>
      <c r="C12" s="31" t="s">
        <v>20</v>
      </c>
      <c r="D12" s="5" t="s">
        <v>21</v>
      </c>
      <c r="E12" s="6">
        <v>51225</v>
      </c>
      <c r="F12" s="6">
        <v>0</v>
      </c>
      <c r="G12" s="53">
        <v>51225</v>
      </c>
      <c r="H12" s="55" t="s">
        <v>22</v>
      </c>
      <c r="I12" s="53">
        <v>51225</v>
      </c>
      <c r="J12" s="53">
        <v>0</v>
      </c>
      <c r="K12" s="53">
        <v>51225</v>
      </c>
      <c r="L12" s="7" t="s">
        <v>22</v>
      </c>
      <c r="N12" s="8"/>
      <c r="O12" s="8"/>
      <c r="P12" s="8"/>
      <c r="Q12" s="8"/>
      <c r="R12" s="8"/>
      <c r="S12" s="8"/>
    </row>
    <row r="13" spans="1:19">
      <c r="A13" s="51"/>
      <c r="B13" s="52"/>
      <c r="C13" s="31" t="s">
        <v>23</v>
      </c>
      <c r="D13" s="56" t="s">
        <v>24</v>
      </c>
      <c r="E13" s="6">
        <v>2043474</v>
      </c>
      <c r="F13" s="6">
        <v>2036718</v>
      </c>
      <c r="G13" s="6">
        <v>6756</v>
      </c>
      <c r="H13" s="55">
        <v>3.0000000000000001E-3</v>
      </c>
      <c r="I13" s="6">
        <v>2043474</v>
      </c>
      <c r="J13" s="6">
        <v>2036718</v>
      </c>
      <c r="K13" s="6">
        <v>6756</v>
      </c>
      <c r="L13" s="7">
        <v>3.0000000000000001E-3</v>
      </c>
      <c r="N13" s="8"/>
      <c r="O13" s="8"/>
      <c r="P13" s="8"/>
      <c r="Q13" s="8"/>
      <c r="R13" s="8"/>
      <c r="S13" s="8"/>
    </row>
    <row r="14" spans="1:19">
      <c r="A14" s="51"/>
      <c r="B14" s="52"/>
      <c r="C14" s="4" t="s">
        <v>25</v>
      </c>
      <c r="D14" s="5" t="s">
        <v>26</v>
      </c>
      <c r="E14" s="6">
        <v>74704</v>
      </c>
      <c r="F14" s="6">
        <v>199651.24582660137</v>
      </c>
      <c r="G14" s="6">
        <v>-124947.24582660137</v>
      </c>
      <c r="H14" s="55">
        <v>-0.626</v>
      </c>
      <c r="I14" s="6">
        <v>74704</v>
      </c>
      <c r="J14" s="6">
        <v>199651.24582660137</v>
      </c>
      <c r="K14" s="6">
        <v>-124947.24582660137</v>
      </c>
      <c r="L14" s="7">
        <v>-0.626</v>
      </c>
      <c r="N14" s="8"/>
      <c r="O14" s="8"/>
      <c r="P14" s="8"/>
      <c r="Q14" s="8"/>
      <c r="R14" s="8"/>
      <c r="S14" s="8"/>
    </row>
    <row r="15" spans="1:19">
      <c r="A15" s="51"/>
      <c r="B15" s="52"/>
      <c r="C15" s="4" t="s">
        <v>27</v>
      </c>
      <c r="D15" s="3" t="s">
        <v>28</v>
      </c>
      <c r="E15" s="6">
        <v>0</v>
      </c>
      <c r="F15" s="6">
        <v>0</v>
      </c>
      <c r="G15" s="6">
        <v>0</v>
      </c>
      <c r="H15" s="55" t="s">
        <v>22</v>
      </c>
      <c r="I15" s="6">
        <v>0</v>
      </c>
      <c r="J15" s="6">
        <v>0</v>
      </c>
      <c r="K15" s="6">
        <v>0</v>
      </c>
      <c r="L15" s="7" t="s">
        <v>22</v>
      </c>
      <c r="N15" s="8"/>
      <c r="O15" s="8"/>
      <c r="P15" s="8"/>
      <c r="Q15" s="8"/>
      <c r="R15" s="8"/>
      <c r="S15" s="8"/>
    </row>
    <row r="16" spans="1:19">
      <c r="A16" s="51"/>
      <c r="B16" s="52">
        <v>2</v>
      </c>
      <c r="C16" s="31" t="s">
        <v>18</v>
      </c>
      <c r="D16" s="11" t="s">
        <v>29</v>
      </c>
      <c r="E16" s="6">
        <v>-2785805</v>
      </c>
      <c r="F16" s="6">
        <v>-8443363.8307511993</v>
      </c>
      <c r="G16" s="6">
        <v>5657558.8307511993</v>
      </c>
      <c r="H16" s="7">
        <v>-0.67</v>
      </c>
      <c r="I16" s="6">
        <v>-2785805</v>
      </c>
      <c r="J16" s="6">
        <v>-8443363.8307511993</v>
      </c>
      <c r="K16" s="6">
        <v>5657558.8307511993</v>
      </c>
      <c r="L16" s="7">
        <v>-0.67</v>
      </c>
      <c r="N16" s="8"/>
      <c r="O16" s="8"/>
      <c r="P16" s="8"/>
      <c r="Q16" s="8"/>
      <c r="R16" s="8"/>
      <c r="S16" s="8"/>
    </row>
    <row r="17" spans="1:19">
      <c r="A17" s="51"/>
      <c r="B17" s="52"/>
      <c r="C17" s="31" t="s">
        <v>20</v>
      </c>
      <c r="D17" s="5" t="s">
        <v>30</v>
      </c>
      <c r="E17" s="6">
        <v>-700142</v>
      </c>
      <c r="F17" s="6">
        <v>-2988036.19670519</v>
      </c>
      <c r="G17" s="6">
        <v>2287894.19670519</v>
      </c>
      <c r="H17" s="7">
        <v>-0.76600000000000001</v>
      </c>
      <c r="I17" s="6">
        <v>-700142</v>
      </c>
      <c r="J17" s="6">
        <v>-2988036.19670519</v>
      </c>
      <c r="K17" s="6">
        <v>2287894.19670519</v>
      </c>
      <c r="L17" s="7">
        <v>-0.76600000000000001</v>
      </c>
      <c r="N17" s="8"/>
      <c r="O17" s="8"/>
      <c r="P17" s="8"/>
      <c r="Q17" s="8"/>
      <c r="R17" s="8"/>
      <c r="S17" s="8"/>
    </row>
    <row r="18" spans="1:19">
      <c r="A18" s="51"/>
      <c r="B18" s="52">
        <v>3</v>
      </c>
      <c r="C18" s="31" t="s">
        <v>18</v>
      </c>
      <c r="D18" s="11" t="s">
        <v>31</v>
      </c>
      <c r="E18" s="6">
        <v>21519902</v>
      </c>
      <c r="F18" s="6">
        <v>28269817.681919388</v>
      </c>
      <c r="G18" s="6">
        <v>-6749915.6819193885</v>
      </c>
      <c r="H18" s="7">
        <v>-0.23899999999999999</v>
      </c>
      <c r="I18" s="6">
        <v>21519902</v>
      </c>
      <c r="J18" s="6">
        <v>28269817.681919388</v>
      </c>
      <c r="K18" s="6">
        <v>-6749915.6819193885</v>
      </c>
      <c r="L18" s="7">
        <v>-0.23899999999999999</v>
      </c>
      <c r="N18" s="8"/>
      <c r="O18" s="8"/>
      <c r="P18" s="8"/>
      <c r="Q18" s="8"/>
      <c r="R18" s="8"/>
      <c r="S18" s="8"/>
    </row>
    <row r="19" spans="1:19">
      <c r="A19" s="51"/>
      <c r="B19" s="52"/>
      <c r="C19" s="31" t="s">
        <v>20</v>
      </c>
      <c r="D19" s="11" t="s">
        <v>32</v>
      </c>
      <c r="E19" s="6">
        <v>13569500</v>
      </c>
      <c r="F19" s="6">
        <v>15195000</v>
      </c>
      <c r="G19" s="6">
        <v>-1625500</v>
      </c>
      <c r="H19" s="7">
        <v>-0.107</v>
      </c>
      <c r="I19" s="6">
        <v>13569500</v>
      </c>
      <c r="J19" s="6">
        <v>15195000</v>
      </c>
      <c r="K19" s="6">
        <v>-1625500</v>
      </c>
      <c r="L19" s="7">
        <v>-0.107</v>
      </c>
      <c r="N19" s="8"/>
      <c r="O19" s="8"/>
      <c r="P19" s="8"/>
      <c r="Q19" s="8"/>
      <c r="R19" s="8"/>
      <c r="S19" s="8"/>
    </row>
    <row r="20" spans="1:19">
      <c r="A20" s="51"/>
      <c r="B20" s="52">
        <v>4</v>
      </c>
      <c r="C20" s="31"/>
      <c r="D20" s="11" t="s">
        <v>33</v>
      </c>
      <c r="E20" s="6">
        <v>2128949</v>
      </c>
      <c r="F20" s="6">
        <v>914342.40000000002</v>
      </c>
      <c r="G20" s="6">
        <v>1214606.6000000001</v>
      </c>
      <c r="H20" s="7">
        <v>1.3280000000000001</v>
      </c>
      <c r="I20" s="6">
        <v>2128949</v>
      </c>
      <c r="J20" s="6">
        <v>914342.40000000002</v>
      </c>
      <c r="K20" s="6">
        <v>1214606.6000000001</v>
      </c>
      <c r="L20" s="7">
        <v>1.3280000000000001</v>
      </c>
      <c r="N20" s="8"/>
      <c r="O20" s="8"/>
      <c r="P20" s="8"/>
      <c r="Q20" s="8"/>
      <c r="R20" s="8"/>
      <c r="S20" s="8"/>
    </row>
    <row r="21" spans="1:19">
      <c r="A21" s="51"/>
      <c r="B21" s="52">
        <v>5</v>
      </c>
      <c r="C21" s="31"/>
      <c r="D21" s="5" t="s">
        <v>34</v>
      </c>
      <c r="E21" s="57">
        <v>414435592</v>
      </c>
      <c r="F21" s="57">
        <v>277204714.6483472</v>
      </c>
      <c r="G21" s="57">
        <v>137230876.35165277</v>
      </c>
      <c r="H21" s="7">
        <v>0.495</v>
      </c>
      <c r="I21" s="57">
        <v>414435591</v>
      </c>
      <c r="J21" s="57">
        <v>277204714.6483472</v>
      </c>
      <c r="K21" s="57">
        <v>137230876.35165277</v>
      </c>
      <c r="L21" s="7">
        <v>0.495</v>
      </c>
      <c r="N21" s="8"/>
      <c r="O21" s="8"/>
      <c r="P21" s="8"/>
      <c r="Q21" s="8"/>
      <c r="R21" s="8"/>
      <c r="S21" s="8"/>
    </row>
    <row r="22" spans="1:19">
      <c r="A22" s="51"/>
      <c r="B22" s="32"/>
      <c r="C22" s="58"/>
      <c r="D22" s="32"/>
      <c r="E22" s="59"/>
      <c r="F22" s="59"/>
      <c r="G22" s="59"/>
      <c r="H22" s="7"/>
      <c r="I22" s="59"/>
      <c r="J22" s="59"/>
      <c r="K22" s="59"/>
      <c r="L22" s="7"/>
      <c r="N22" s="8"/>
      <c r="O22" s="8"/>
      <c r="P22" s="8"/>
      <c r="Q22" s="8"/>
      <c r="R22" s="8"/>
      <c r="S22" s="8"/>
    </row>
    <row r="23" spans="1:19">
      <c r="A23" s="60"/>
      <c r="B23" s="52">
        <v>6</v>
      </c>
      <c r="C23" s="31"/>
      <c r="D23" s="61" t="s">
        <v>35</v>
      </c>
      <c r="E23" s="19"/>
      <c r="F23" s="19"/>
      <c r="G23" s="19"/>
      <c r="H23" s="62"/>
      <c r="I23" s="19"/>
      <c r="J23" s="19"/>
      <c r="K23" s="19"/>
      <c r="L23" s="63"/>
    </row>
    <row r="24" spans="1:19">
      <c r="A24" s="60"/>
      <c r="B24" s="64"/>
      <c r="C24" s="4" t="s">
        <v>18</v>
      </c>
      <c r="D24" s="5" t="s">
        <v>36</v>
      </c>
      <c r="E24" s="53">
        <v>-3530116</v>
      </c>
      <c r="F24" s="54">
        <v>-3586339.9674</v>
      </c>
      <c r="G24" s="53">
        <v>56223.967399999965</v>
      </c>
      <c r="H24" s="7">
        <v>-1.6E-2</v>
      </c>
      <c r="I24" s="53">
        <v>-3530116</v>
      </c>
      <c r="J24" s="53">
        <v>-3586339.9674</v>
      </c>
      <c r="K24" s="53">
        <v>56223.967399999965</v>
      </c>
      <c r="L24" s="7">
        <v>-1.6E-2</v>
      </c>
      <c r="N24" s="8"/>
      <c r="O24" s="8"/>
      <c r="P24" s="8"/>
      <c r="Q24" s="8"/>
      <c r="R24" s="8"/>
      <c r="S24" s="8"/>
    </row>
    <row r="25" spans="1:19">
      <c r="A25" s="60"/>
      <c r="B25" s="64"/>
      <c r="C25" s="4" t="s">
        <v>20</v>
      </c>
      <c r="D25" s="11" t="s">
        <v>37</v>
      </c>
      <c r="E25" s="65">
        <v>-76823</v>
      </c>
      <c r="F25" s="6">
        <v>0</v>
      </c>
      <c r="G25" s="6">
        <v>-76823</v>
      </c>
      <c r="H25" s="66" t="s">
        <v>22</v>
      </c>
      <c r="I25" s="6">
        <v>-76823</v>
      </c>
      <c r="J25" s="6">
        <v>0</v>
      </c>
      <c r="K25" s="6">
        <v>-76823</v>
      </c>
      <c r="L25" s="66" t="s">
        <v>22</v>
      </c>
      <c r="N25" s="8"/>
      <c r="O25" s="8"/>
      <c r="P25" s="8"/>
      <c r="Q25" s="8"/>
      <c r="R25" s="8"/>
      <c r="S25" s="8"/>
    </row>
    <row r="26" spans="1:19">
      <c r="A26" s="60"/>
      <c r="B26" s="64"/>
      <c r="C26" s="4" t="s">
        <v>23</v>
      </c>
      <c r="D26" s="5" t="s">
        <v>38</v>
      </c>
      <c r="E26" s="6">
        <v>-69559</v>
      </c>
      <c r="F26" s="6">
        <v>0</v>
      </c>
      <c r="G26" s="6">
        <v>-69559</v>
      </c>
      <c r="H26" s="66" t="s">
        <v>22</v>
      </c>
      <c r="I26" s="6">
        <v>-69559</v>
      </c>
      <c r="J26" s="6">
        <v>0</v>
      </c>
      <c r="K26" s="6">
        <v>-69559</v>
      </c>
      <c r="L26" s="66" t="s">
        <v>22</v>
      </c>
      <c r="N26" s="8"/>
      <c r="O26" s="8"/>
      <c r="P26" s="8"/>
      <c r="Q26" s="8"/>
      <c r="R26" s="8"/>
      <c r="S26" s="8"/>
    </row>
    <row r="27" spans="1:19">
      <c r="A27" s="60"/>
      <c r="B27" s="64"/>
      <c r="C27" s="4" t="s">
        <v>25</v>
      </c>
      <c r="D27" s="5" t="s">
        <v>39</v>
      </c>
      <c r="E27" s="6">
        <v>-402574</v>
      </c>
      <c r="F27" s="6">
        <v>0</v>
      </c>
      <c r="G27" s="6">
        <v>-402574</v>
      </c>
      <c r="H27" s="66" t="s">
        <v>22</v>
      </c>
      <c r="I27" s="6">
        <v>-402574</v>
      </c>
      <c r="J27" s="6">
        <v>0</v>
      </c>
      <c r="K27" s="6">
        <v>-402574</v>
      </c>
      <c r="L27" s="66" t="s">
        <v>22</v>
      </c>
      <c r="N27" s="8"/>
      <c r="O27" s="8"/>
      <c r="P27" s="8"/>
      <c r="Q27" s="8"/>
      <c r="R27" s="8"/>
      <c r="S27" s="8"/>
    </row>
    <row r="28" spans="1:19" ht="12.6" thickBot="1">
      <c r="A28" s="4"/>
      <c r="B28" s="4">
        <v>7</v>
      </c>
      <c r="D28" s="31" t="s">
        <v>40</v>
      </c>
      <c r="E28" s="67">
        <v>410356520</v>
      </c>
      <c r="F28" s="67">
        <v>273618374.68094718</v>
      </c>
      <c r="G28" s="67">
        <v>136738144.31905279</v>
      </c>
      <c r="H28" s="7">
        <v>0.5</v>
      </c>
      <c r="I28" s="67">
        <v>410356519</v>
      </c>
      <c r="J28" s="67">
        <v>273618374.68094718</v>
      </c>
      <c r="K28" s="67">
        <v>136738144.31905279</v>
      </c>
      <c r="L28" s="7">
        <v>0.5</v>
      </c>
      <c r="N28" s="8"/>
      <c r="O28" s="8"/>
      <c r="P28" s="8"/>
      <c r="Q28" s="8"/>
      <c r="R28" s="8"/>
      <c r="S28" s="8"/>
    </row>
    <row r="29" spans="1:19" ht="12.6" thickTop="1">
      <c r="A29" s="4"/>
      <c r="B29" s="4"/>
      <c r="D29" s="68"/>
      <c r="E29" s="19"/>
      <c r="F29" s="19"/>
      <c r="G29" s="19"/>
      <c r="H29" s="63"/>
      <c r="I29" s="19"/>
      <c r="J29" s="19"/>
      <c r="K29" s="19"/>
      <c r="L29" s="63"/>
    </row>
    <row r="30" spans="1:19">
      <c r="A30" s="4" t="s">
        <v>41</v>
      </c>
      <c r="B30" s="4"/>
      <c r="D30" s="49" t="s">
        <v>42</v>
      </c>
      <c r="E30" s="19"/>
      <c r="F30" s="19"/>
      <c r="G30" s="19"/>
      <c r="H30" s="63"/>
      <c r="I30" s="19"/>
      <c r="J30" s="19"/>
      <c r="K30" s="19"/>
      <c r="L30" s="63"/>
    </row>
    <row r="31" spans="1:19">
      <c r="A31" s="4"/>
      <c r="B31" s="4">
        <v>1</v>
      </c>
      <c r="D31" s="11" t="s">
        <v>43</v>
      </c>
      <c r="E31" s="6">
        <v>9116973254</v>
      </c>
      <c r="F31" s="6">
        <v>8211655000</v>
      </c>
      <c r="G31" s="6">
        <v>905318254</v>
      </c>
      <c r="H31" s="7">
        <v>0.11</v>
      </c>
      <c r="I31" s="69">
        <v>9116973254</v>
      </c>
      <c r="J31" s="69">
        <v>8211655000</v>
      </c>
      <c r="K31" s="6">
        <v>905318254</v>
      </c>
      <c r="L31" s="7">
        <v>0.11</v>
      </c>
    </row>
    <row r="32" spans="1:19">
      <c r="A32" s="4"/>
      <c r="B32" s="4">
        <v>2</v>
      </c>
      <c r="D32" s="5" t="s">
        <v>44</v>
      </c>
      <c r="E32" s="6">
        <v>5380147</v>
      </c>
      <c r="F32" s="6">
        <v>5065000</v>
      </c>
      <c r="G32" s="6">
        <v>315147</v>
      </c>
      <c r="H32" s="7">
        <v>6.2E-2</v>
      </c>
      <c r="I32" s="69">
        <v>5380147</v>
      </c>
      <c r="J32" s="69">
        <v>5065000</v>
      </c>
      <c r="K32" s="6">
        <v>315147</v>
      </c>
      <c r="L32" s="7">
        <v>6.2E-2</v>
      </c>
    </row>
    <row r="33" spans="1:12">
      <c r="A33" s="4"/>
      <c r="B33" s="4">
        <v>3</v>
      </c>
      <c r="D33" s="5" t="s">
        <v>45</v>
      </c>
      <c r="E33" s="70">
        <v>9122353401</v>
      </c>
      <c r="F33" s="70">
        <v>8216720000</v>
      </c>
      <c r="G33" s="70">
        <v>905633401</v>
      </c>
      <c r="H33" s="7">
        <v>0.11</v>
      </c>
      <c r="I33" s="70">
        <v>9122353401</v>
      </c>
      <c r="J33" s="70">
        <v>8216720000</v>
      </c>
      <c r="K33" s="70">
        <v>905633401</v>
      </c>
      <c r="L33" s="7">
        <v>0.11</v>
      </c>
    </row>
    <row r="34" spans="1:12">
      <c r="A34" s="4"/>
      <c r="B34" s="4">
        <v>4</v>
      </c>
      <c r="D34" s="5" t="s">
        <v>36</v>
      </c>
      <c r="E34" s="6">
        <v>68255927</v>
      </c>
      <c r="F34" s="6">
        <v>73638000</v>
      </c>
      <c r="G34" s="6">
        <v>-5382073</v>
      </c>
      <c r="H34" s="7">
        <v>-7.2999999999999995E-2</v>
      </c>
      <c r="I34" s="6">
        <v>68255927</v>
      </c>
      <c r="J34" s="69">
        <v>73638000</v>
      </c>
      <c r="K34" s="6">
        <v>-5382073</v>
      </c>
      <c r="L34" s="7">
        <v>-7.2999999999999995E-2</v>
      </c>
    </row>
    <row r="35" spans="1:12" ht="12.6" thickBot="1">
      <c r="A35" s="4"/>
      <c r="B35" s="4">
        <v>5</v>
      </c>
      <c r="D35" s="61" t="s">
        <v>46</v>
      </c>
      <c r="E35" s="71">
        <v>9190609328</v>
      </c>
      <c r="F35" s="71">
        <v>8290358000</v>
      </c>
      <c r="G35" s="71">
        <v>900251328</v>
      </c>
      <c r="H35" s="7">
        <v>0.109</v>
      </c>
      <c r="I35" s="71">
        <v>9190609328</v>
      </c>
      <c r="J35" s="71">
        <v>8290358000</v>
      </c>
      <c r="K35" s="71">
        <v>900251328</v>
      </c>
      <c r="L35" s="7">
        <v>0.109</v>
      </c>
    </row>
    <row r="36" spans="1:12" ht="13.2" thickTop="1" thickBot="1">
      <c r="A36" s="4"/>
      <c r="B36" s="4">
        <v>6</v>
      </c>
      <c r="D36" s="72" t="s">
        <v>47</v>
      </c>
      <c r="E36" s="73">
        <v>0.99941020000000003</v>
      </c>
      <c r="F36" s="73">
        <v>0.99938360000000004</v>
      </c>
      <c r="G36" s="73">
        <v>2.6599999999987745E-5</v>
      </c>
      <c r="H36" s="7">
        <v>0</v>
      </c>
      <c r="I36" s="73">
        <v>0.99941020000000003</v>
      </c>
      <c r="J36" s="73">
        <v>0.99938360000000004</v>
      </c>
      <c r="K36" s="73">
        <v>2.6599999999987745E-5</v>
      </c>
      <c r="L36" s="7">
        <v>0</v>
      </c>
    </row>
    <row r="37" spans="1:12" ht="12.6" thickTop="1">
      <c r="A37" s="4"/>
      <c r="B37" s="4"/>
      <c r="D37" s="5"/>
      <c r="E37" s="11"/>
      <c r="F37" s="68"/>
      <c r="G37" s="19"/>
      <c r="H37" s="19"/>
      <c r="I37" s="19"/>
      <c r="J37" s="19"/>
      <c r="K37" s="19"/>
      <c r="L37" s="19"/>
    </row>
    <row r="38" spans="1:12">
      <c r="A38" s="4"/>
      <c r="B38" s="4"/>
      <c r="D38" s="74" t="s">
        <v>48</v>
      </c>
      <c r="E38" s="11"/>
      <c r="F38" s="75"/>
      <c r="G38" s="19"/>
      <c r="H38" s="19"/>
      <c r="I38" s="19"/>
      <c r="J38" s="19"/>
      <c r="K38" s="19"/>
      <c r="L38" s="19"/>
    </row>
    <row r="39" spans="1:12">
      <c r="A39" s="4"/>
      <c r="B39" s="4"/>
      <c r="D39" s="19"/>
      <c r="E39" s="19"/>
      <c r="F39" s="5" t="s">
        <v>1</v>
      </c>
      <c r="G39" s="19"/>
      <c r="H39" s="19"/>
      <c r="I39" s="19"/>
      <c r="J39" s="19"/>
      <c r="K39" s="11"/>
      <c r="L39" s="19"/>
    </row>
    <row r="40" spans="1:12">
      <c r="A40" s="4"/>
      <c r="B40" s="4"/>
      <c r="D40" s="19"/>
      <c r="E40" s="19"/>
      <c r="F40" s="5" t="s">
        <v>2</v>
      </c>
      <c r="G40" s="19"/>
      <c r="H40" s="19"/>
      <c r="I40" s="19"/>
      <c r="J40" s="19"/>
      <c r="K40" s="5"/>
      <c r="L40" s="19"/>
    </row>
    <row r="41" spans="1:12">
      <c r="A41" s="4"/>
      <c r="B41" s="4"/>
      <c r="D41" s="19"/>
      <c r="E41" s="19"/>
      <c r="F41" s="5" t="s">
        <v>3</v>
      </c>
      <c r="G41" s="76" t="s">
        <v>4</v>
      </c>
      <c r="H41" s="2"/>
      <c r="I41" s="19"/>
      <c r="J41" s="19"/>
      <c r="K41" s="19"/>
      <c r="L41" s="19"/>
    </row>
    <row r="42" spans="1:12">
      <c r="A42" s="4"/>
      <c r="B42" s="4"/>
      <c r="D42" s="19"/>
      <c r="E42" s="19"/>
      <c r="F42" s="19"/>
      <c r="G42" s="19"/>
      <c r="H42" s="19"/>
      <c r="I42" s="19"/>
      <c r="J42" s="19"/>
      <c r="K42" s="19"/>
      <c r="L42" s="19"/>
    </row>
    <row r="43" spans="1:12">
      <c r="A43" s="34"/>
      <c r="B43" s="34"/>
      <c r="C43" s="34"/>
      <c r="D43" s="35"/>
      <c r="E43" s="36" t="s">
        <v>5</v>
      </c>
      <c r="F43" s="37"/>
      <c r="G43" s="37"/>
      <c r="H43" s="37"/>
      <c r="I43" s="36" t="s">
        <v>6</v>
      </c>
      <c r="J43" s="37"/>
      <c r="K43" s="37"/>
      <c r="L43" s="37"/>
    </row>
    <row r="44" spans="1:12">
      <c r="A44" s="38" t="s">
        <v>7</v>
      </c>
      <c r="B44" s="38"/>
      <c r="C44" s="31"/>
      <c r="D44" s="19"/>
      <c r="E44" s="39"/>
      <c r="F44" s="40" t="s">
        <v>8</v>
      </c>
      <c r="G44" s="41" t="s">
        <v>9</v>
      </c>
      <c r="H44" s="42"/>
      <c r="I44" s="39"/>
      <c r="J44" s="40" t="s">
        <v>8</v>
      </c>
      <c r="K44" s="36" t="s">
        <v>10</v>
      </c>
      <c r="L44" s="37"/>
    </row>
    <row r="45" spans="1:12">
      <c r="A45" s="43" t="s">
        <v>11</v>
      </c>
      <c r="B45" s="43"/>
      <c r="C45" s="44"/>
      <c r="D45" s="45"/>
      <c r="E45" s="46" t="s">
        <v>12</v>
      </c>
      <c r="F45" s="46" t="s">
        <v>13</v>
      </c>
      <c r="G45" s="47" t="s">
        <v>14</v>
      </c>
      <c r="H45" s="47" t="s">
        <v>15</v>
      </c>
      <c r="I45" s="46" t="s">
        <v>12</v>
      </c>
      <c r="J45" s="46" t="s">
        <v>13</v>
      </c>
      <c r="K45" s="47" t="s">
        <v>14</v>
      </c>
      <c r="L45" s="47" t="s">
        <v>15</v>
      </c>
    </row>
    <row r="46" spans="1:12">
      <c r="A46" s="4" t="s">
        <v>49</v>
      </c>
      <c r="B46" s="4"/>
      <c r="D46" s="49" t="s">
        <v>50</v>
      </c>
      <c r="E46" s="19"/>
      <c r="F46" s="19"/>
      <c r="G46" s="19"/>
      <c r="H46" s="19"/>
      <c r="I46" s="19"/>
      <c r="J46" s="19"/>
      <c r="K46" s="19"/>
      <c r="L46" s="19"/>
    </row>
    <row r="47" spans="1:12">
      <c r="A47" s="77"/>
      <c r="B47" s="77">
        <v>1</v>
      </c>
      <c r="C47" s="77"/>
      <c r="D47" s="15" t="s">
        <v>51</v>
      </c>
      <c r="E47" s="53">
        <v>384226772.39719999</v>
      </c>
      <c r="F47" s="78">
        <v>313077955.05580801</v>
      </c>
      <c r="G47" s="53">
        <v>71148817.341391981</v>
      </c>
      <c r="H47" s="55">
        <v>0.22700000000000001</v>
      </c>
      <c r="I47" s="53">
        <v>384226772.39719999</v>
      </c>
      <c r="J47" s="53">
        <v>313077955.05580801</v>
      </c>
      <c r="K47" s="53">
        <v>71148817.341391981</v>
      </c>
      <c r="L47" s="7">
        <v>0.22700000000000001</v>
      </c>
    </row>
    <row r="48" spans="1:12">
      <c r="A48" s="77"/>
      <c r="B48" s="77">
        <v>1</v>
      </c>
      <c r="C48" s="77" t="s">
        <v>18</v>
      </c>
      <c r="D48" s="15" t="s">
        <v>52</v>
      </c>
      <c r="E48" s="53">
        <v>-402620764.23076397</v>
      </c>
      <c r="F48" s="78">
        <v>0</v>
      </c>
      <c r="G48" s="53">
        <v>-402620764.23076397</v>
      </c>
      <c r="H48" s="55" t="s">
        <v>22</v>
      </c>
      <c r="I48" s="53"/>
      <c r="J48" s="53"/>
      <c r="K48" s="53"/>
      <c r="L48" s="7"/>
    </row>
    <row r="49" spans="1:20">
      <c r="A49" s="4"/>
      <c r="B49" s="4">
        <v>2</v>
      </c>
      <c r="D49" s="61" t="s">
        <v>53</v>
      </c>
      <c r="E49" s="19"/>
      <c r="F49" s="19"/>
      <c r="G49" s="19"/>
      <c r="H49" s="50"/>
      <c r="I49" s="5" t="s">
        <v>0</v>
      </c>
      <c r="J49" s="5" t="s">
        <v>0</v>
      </c>
      <c r="K49" s="19"/>
      <c r="L49" s="19"/>
    </row>
    <row r="50" spans="1:20">
      <c r="A50" s="4"/>
      <c r="B50" s="4"/>
      <c r="C50" s="10" t="s">
        <v>54</v>
      </c>
      <c r="D50" s="11" t="s">
        <v>55</v>
      </c>
      <c r="E50" s="6">
        <v>364843209</v>
      </c>
      <c r="F50" s="6"/>
      <c r="G50" s="6">
        <v>364843209</v>
      </c>
      <c r="H50" s="55" t="s">
        <v>22</v>
      </c>
      <c r="I50" s="6">
        <v>364843209</v>
      </c>
      <c r="J50" s="6">
        <v>364843209</v>
      </c>
      <c r="K50" s="6">
        <v>0</v>
      </c>
      <c r="L50" s="7">
        <v>0</v>
      </c>
    </row>
    <row r="51" spans="1:20">
      <c r="A51" s="12"/>
      <c r="B51" s="12"/>
      <c r="C51" s="12" t="s">
        <v>20</v>
      </c>
      <c r="D51" s="13" t="s">
        <v>56</v>
      </c>
      <c r="E51" s="6">
        <v>-954674</v>
      </c>
      <c r="F51" s="68">
        <v>-954674</v>
      </c>
      <c r="G51" s="6">
        <v>0</v>
      </c>
      <c r="H51" s="55">
        <v>0</v>
      </c>
      <c r="I51" s="6">
        <v>-954674</v>
      </c>
      <c r="J51" s="6">
        <v>-954674</v>
      </c>
      <c r="K51" s="6">
        <v>0</v>
      </c>
      <c r="L51" s="7">
        <v>0</v>
      </c>
    </row>
    <row r="52" spans="1:20" ht="12.6" thickBot="1">
      <c r="A52" s="4"/>
      <c r="B52" s="4">
        <v>3</v>
      </c>
      <c r="D52" s="31" t="s">
        <v>57</v>
      </c>
      <c r="E52" s="67">
        <v>345494542.16643602</v>
      </c>
      <c r="F52" s="67">
        <v>312123281.05580801</v>
      </c>
      <c r="G52" s="67">
        <v>33371262.110628009</v>
      </c>
      <c r="H52" s="7">
        <v>0.107</v>
      </c>
      <c r="I52" s="67">
        <v>748115307.39719999</v>
      </c>
      <c r="J52" s="67">
        <v>676966490.05580807</v>
      </c>
      <c r="K52" s="67">
        <v>71148817.341391981</v>
      </c>
      <c r="L52" s="7">
        <v>0.105</v>
      </c>
      <c r="N52" s="8"/>
      <c r="O52" s="8"/>
      <c r="P52" s="8"/>
      <c r="Q52" s="8"/>
      <c r="R52" s="8"/>
      <c r="S52" s="8"/>
    </row>
    <row r="53" spans="1:20" ht="12.6" thickTop="1">
      <c r="A53" s="4"/>
      <c r="B53" s="4">
        <v>4</v>
      </c>
      <c r="C53" s="31" t="s">
        <v>18</v>
      </c>
      <c r="D53" s="11" t="s">
        <v>58</v>
      </c>
      <c r="E53" s="53">
        <v>410356520</v>
      </c>
      <c r="F53" s="53">
        <v>273618374.68094718</v>
      </c>
      <c r="G53" s="53">
        <v>136738144.31905279</v>
      </c>
      <c r="H53" s="7">
        <v>0.5</v>
      </c>
      <c r="I53" s="53">
        <v>410356519</v>
      </c>
      <c r="J53" s="53">
        <v>273618374.68094718</v>
      </c>
      <c r="K53" s="53">
        <v>136738144.31905282</v>
      </c>
      <c r="L53" s="7">
        <v>0.5</v>
      </c>
      <c r="N53" s="8"/>
      <c r="O53" s="8"/>
      <c r="P53" s="8"/>
      <c r="Q53" s="8"/>
      <c r="R53" s="8"/>
      <c r="S53" s="8"/>
    </row>
    <row r="54" spans="1:20">
      <c r="A54" s="4"/>
      <c r="B54" s="4"/>
      <c r="C54" s="31" t="s">
        <v>20</v>
      </c>
      <c r="D54" s="5" t="s">
        <v>59</v>
      </c>
      <c r="E54" s="6">
        <v>0</v>
      </c>
      <c r="F54" s="6">
        <v>0</v>
      </c>
      <c r="G54" s="6">
        <v>0</v>
      </c>
      <c r="H54" s="66" t="s">
        <v>22</v>
      </c>
      <c r="I54" s="6">
        <v>0</v>
      </c>
      <c r="J54" s="6">
        <v>0</v>
      </c>
      <c r="K54" s="6">
        <v>0</v>
      </c>
      <c r="L54" s="66" t="s">
        <v>22</v>
      </c>
      <c r="M54" s="79"/>
      <c r="N54" s="79"/>
      <c r="O54" s="79"/>
      <c r="P54" s="79"/>
      <c r="Q54" s="79"/>
      <c r="R54" s="79"/>
      <c r="S54" s="79"/>
    </row>
    <row r="55" spans="1:20">
      <c r="A55" s="4"/>
      <c r="B55" s="4"/>
      <c r="C55" s="31" t="s">
        <v>23</v>
      </c>
      <c r="D55" s="5" t="s">
        <v>60</v>
      </c>
      <c r="E55" s="6">
        <v>0</v>
      </c>
      <c r="F55" s="6">
        <v>0</v>
      </c>
      <c r="G55" s="6">
        <v>0</v>
      </c>
      <c r="H55" s="66" t="s">
        <v>22</v>
      </c>
      <c r="I55" s="6">
        <v>0</v>
      </c>
      <c r="J55" s="6">
        <v>0</v>
      </c>
      <c r="K55" s="6">
        <v>0</v>
      </c>
      <c r="L55" s="66" t="s">
        <v>22</v>
      </c>
      <c r="M55" s="79"/>
      <c r="N55" s="79"/>
      <c r="O55" s="79"/>
      <c r="P55" s="79"/>
      <c r="Q55" s="79"/>
      <c r="R55" s="79"/>
      <c r="S55" s="79"/>
    </row>
    <row r="56" spans="1:20">
      <c r="A56" s="4"/>
      <c r="B56" s="4"/>
      <c r="C56" s="31" t="s">
        <v>25</v>
      </c>
      <c r="D56" s="5" t="s">
        <v>61</v>
      </c>
      <c r="E56" s="6">
        <v>0</v>
      </c>
      <c r="F56" s="6">
        <v>0</v>
      </c>
      <c r="G56" s="6">
        <v>0</v>
      </c>
      <c r="H56" s="66" t="s">
        <v>22</v>
      </c>
      <c r="I56" s="6">
        <v>0</v>
      </c>
      <c r="J56" s="6">
        <v>0</v>
      </c>
      <c r="K56" s="6">
        <v>0</v>
      </c>
      <c r="L56" s="66" t="s">
        <v>22</v>
      </c>
      <c r="M56" s="79"/>
      <c r="N56" s="79"/>
      <c r="O56" s="79"/>
      <c r="P56" s="79"/>
      <c r="Q56" s="79"/>
      <c r="R56" s="79"/>
      <c r="S56" s="79"/>
    </row>
    <row r="57" spans="1:20" s="83" customFormat="1" ht="24">
      <c r="A57" s="14"/>
      <c r="B57" s="14"/>
      <c r="C57" s="80" t="s">
        <v>27</v>
      </c>
      <c r="D57" s="15" t="s">
        <v>62</v>
      </c>
      <c r="E57" s="81">
        <v>410356520</v>
      </c>
      <c r="F57" s="82">
        <v>273618374.68094718</v>
      </c>
      <c r="G57" s="82">
        <v>136738145.31905282</v>
      </c>
      <c r="H57" s="7">
        <v>0.5</v>
      </c>
      <c r="I57" s="6">
        <v>410356520</v>
      </c>
      <c r="J57" s="6">
        <v>273618374.68094718</v>
      </c>
      <c r="K57" s="82">
        <v>136738144.31905282</v>
      </c>
      <c r="L57" s="7">
        <v>0.5</v>
      </c>
      <c r="M57" s="79"/>
      <c r="N57" s="79"/>
      <c r="O57" s="79"/>
      <c r="P57" s="79"/>
      <c r="Q57" s="79"/>
      <c r="R57" s="79"/>
      <c r="S57" s="79"/>
    </row>
    <row r="58" spans="1:20">
      <c r="A58" s="4"/>
      <c r="B58" s="4">
        <v>5</v>
      </c>
      <c r="D58" s="5" t="s">
        <v>63</v>
      </c>
      <c r="E58" s="84">
        <v>0.99941020000000003</v>
      </c>
      <c r="F58" s="84">
        <v>0.99938360000000004</v>
      </c>
      <c r="G58" s="84">
        <v>2.6599999999987745E-5</v>
      </c>
      <c r="H58" s="66" t="s">
        <v>22</v>
      </c>
      <c r="I58" s="85" t="s">
        <v>22</v>
      </c>
      <c r="J58" s="85" t="s">
        <v>22</v>
      </c>
      <c r="K58" s="85" t="s">
        <v>22</v>
      </c>
      <c r="L58" s="85" t="s">
        <v>22</v>
      </c>
      <c r="M58" s="86"/>
      <c r="N58" s="86"/>
      <c r="O58" s="86"/>
      <c r="P58" s="86"/>
      <c r="Q58" s="86"/>
      <c r="R58" s="86"/>
      <c r="S58" s="86"/>
    </row>
    <row r="59" spans="1:20" s="83" customFormat="1" ht="24.6" thickBot="1">
      <c r="A59" s="14"/>
      <c r="B59" s="14">
        <v>6</v>
      </c>
      <c r="C59" s="14"/>
      <c r="D59" s="13" t="s">
        <v>64</v>
      </c>
      <c r="E59" s="87">
        <v>410278537</v>
      </c>
      <c r="F59" s="87">
        <v>273559096</v>
      </c>
      <c r="G59" s="87">
        <v>136719441</v>
      </c>
      <c r="H59" s="7">
        <v>0.5</v>
      </c>
      <c r="I59" s="87">
        <v>410278537</v>
      </c>
      <c r="J59" s="87">
        <v>273559096</v>
      </c>
      <c r="K59" s="87">
        <v>136719441</v>
      </c>
      <c r="L59" s="7">
        <v>0.5</v>
      </c>
      <c r="M59" s="79"/>
      <c r="N59" s="79"/>
      <c r="O59" s="79"/>
      <c r="P59" s="79"/>
      <c r="Q59" s="79"/>
      <c r="R59" s="79"/>
      <c r="S59" s="79"/>
    </row>
    <row r="60" spans="1:20" ht="24.6" thickTop="1">
      <c r="A60" s="4"/>
      <c r="B60" s="14">
        <v>7</v>
      </c>
      <c r="D60" s="88" t="s">
        <v>65</v>
      </c>
      <c r="E60" s="53">
        <v>-64783994.833563983</v>
      </c>
      <c r="F60" s="53">
        <v>38564185.055808008</v>
      </c>
      <c r="G60" s="53">
        <v>-103348179.88937199</v>
      </c>
      <c r="H60" s="7">
        <v>-2.68</v>
      </c>
      <c r="I60" s="53">
        <v>337836770</v>
      </c>
      <c r="J60" s="53">
        <v>403407394</v>
      </c>
      <c r="K60" s="53">
        <v>-65570624</v>
      </c>
      <c r="L60" s="7">
        <v>-0.16300000000000001</v>
      </c>
      <c r="N60" s="8"/>
      <c r="O60" s="8"/>
      <c r="P60" s="8"/>
      <c r="Q60" s="8"/>
      <c r="R60" s="8"/>
      <c r="S60" s="8"/>
      <c r="T60" s="8"/>
    </row>
    <row r="61" spans="1:20">
      <c r="A61" s="4"/>
      <c r="B61" s="4">
        <v>8</v>
      </c>
      <c r="D61" s="5" t="s">
        <v>66</v>
      </c>
      <c r="E61" s="6">
        <v>23548</v>
      </c>
      <c r="F61" s="6">
        <v>0</v>
      </c>
      <c r="G61" s="6">
        <v>23548</v>
      </c>
      <c r="H61" s="66" t="s">
        <v>22</v>
      </c>
      <c r="I61" s="6">
        <v>23548</v>
      </c>
      <c r="J61" s="6">
        <v>0</v>
      </c>
      <c r="K61" s="6">
        <v>23548</v>
      </c>
      <c r="L61" s="66" t="s">
        <v>22</v>
      </c>
      <c r="S61" s="8"/>
    </row>
    <row r="62" spans="1:20">
      <c r="A62" s="77"/>
      <c r="B62" s="77">
        <v>9</v>
      </c>
      <c r="C62" s="77"/>
      <c r="D62" s="13" t="s">
        <v>67</v>
      </c>
      <c r="E62" s="6">
        <v>364843209</v>
      </c>
      <c r="F62" s="6">
        <v>364843209</v>
      </c>
      <c r="G62" s="6">
        <v>0</v>
      </c>
      <c r="H62" s="7">
        <v>0</v>
      </c>
      <c r="I62" s="6">
        <v>364843209</v>
      </c>
      <c r="J62" s="6">
        <v>364843209</v>
      </c>
      <c r="K62" s="6">
        <v>0</v>
      </c>
      <c r="L62" s="7">
        <v>0</v>
      </c>
    </row>
    <row r="63" spans="1:20">
      <c r="A63" s="4"/>
      <c r="B63" s="4"/>
      <c r="C63" s="4" t="s">
        <v>18</v>
      </c>
      <c r="D63" s="11" t="s">
        <v>68</v>
      </c>
      <c r="E63" s="6">
        <v>-8771414</v>
      </c>
      <c r="F63" s="6">
        <v>0</v>
      </c>
      <c r="G63" s="6">
        <v>-8771414</v>
      </c>
      <c r="H63" s="66" t="s">
        <v>22</v>
      </c>
      <c r="I63" s="6">
        <v>-8771414</v>
      </c>
      <c r="J63" s="6">
        <v>0</v>
      </c>
      <c r="K63" s="6">
        <v>-8771414</v>
      </c>
      <c r="L63" s="66" t="s">
        <v>22</v>
      </c>
      <c r="N63" s="8"/>
      <c r="O63" s="8"/>
      <c r="P63" s="8"/>
      <c r="Q63" s="8"/>
      <c r="R63" s="8"/>
      <c r="S63" s="8"/>
      <c r="T63" s="8"/>
    </row>
    <row r="64" spans="1:20">
      <c r="A64" s="4"/>
      <c r="B64" s="4">
        <v>10</v>
      </c>
      <c r="C64" s="4" t="s">
        <v>18</v>
      </c>
      <c r="D64" s="11" t="s">
        <v>55</v>
      </c>
      <c r="E64" s="6">
        <v>-364843209</v>
      </c>
      <c r="F64" s="6">
        <v>-364843209</v>
      </c>
      <c r="G64" s="6">
        <v>0</v>
      </c>
      <c r="H64" s="7">
        <v>0</v>
      </c>
      <c r="I64" s="6">
        <v>-364843209</v>
      </c>
      <c r="J64" s="6">
        <v>-364843209</v>
      </c>
      <c r="K64" s="6">
        <v>0</v>
      </c>
      <c r="L64" s="7">
        <v>0</v>
      </c>
      <c r="T64" s="8"/>
    </row>
    <row r="65" spans="1:20" hidden="1">
      <c r="A65" s="4"/>
      <c r="B65" s="4"/>
      <c r="C65" s="4" t="s">
        <v>20</v>
      </c>
      <c r="D65" s="11" t="s">
        <v>55</v>
      </c>
      <c r="E65" s="6" t="e">
        <v>#REF!</v>
      </c>
      <c r="F65" s="6">
        <v>0</v>
      </c>
      <c r="G65" s="6" t="e">
        <v>#REF!</v>
      </c>
      <c r="H65" s="66" t="s">
        <v>22</v>
      </c>
      <c r="I65" s="6" t="e">
        <v>#REF!</v>
      </c>
      <c r="J65" s="6">
        <v>0</v>
      </c>
      <c r="K65" s="6" t="e">
        <v>#REF!</v>
      </c>
      <c r="L65" s="66" t="s">
        <v>22</v>
      </c>
      <c r="T65" s="8"/>
    </row>
    <row r="66" spans="1:20" ht="24.6" thickBot="1">
      <c r="A66" s="14"/>
      <c r="B66" s="14">
        <v>11</v>
      </c>
      <c r="C66" s="14"/>
      <c r="D66" s="15" t="s">
        <v>69</v>
      </c>
      <c r="E66" s="67">
        <v>-73531858.833563983</v>
      </c>
      <c r="F66" s="67">
        <v>38564185.055808008</v>
      </c>
      <c r="G66" s="67">
        <v>-112096045.88937199</v>
      </c>
      <c r="H66" s="7">
        <v>-2.907</v>
      </c>
      <c r="I66" s="67">
        <v>329088904</v>
      </c>
      <c r="J66" s="67">
        <v>403407394</v>
      </c>
      <c r="K66" s="67">
        <v>-74318490</v>
      </c>
      <c r="L66" s="7">
        <v>-0.184</v>
      </c>
    </row>
    <row r="67" spans="1:20" ht="12.6" thickTop="1">
      <c r="A67" s="4"/>
      <c r="B67" s="4"/>
      <c r="D67" s="19"/>
      <c r="E67" s="19"/>
      <c r="F67" s="19"/>
      <c r="G67" s="19"/>
      <c r="H67" s="19"/>
      <c r="I67" s="5" t="s">
        <v>0</v>
      </c>
      <c r="J67" s="51"/>
      <c r="K67" s="19"/>
      <c r="L67" s="19"/>
      <c r="M67" s="19"/>
      <c r="N67" s="8"/>
      <c r="O67" s="8"/>
      <c r="P67" s="8"/>
      <c r="Q67" s="8"/>
      <c r="R67" s="8"/>
      <c r="S67" s="8"/>
    </row>
    <row r="68" spans="1:20">
      <c r="A68" s="4" t="s">
        <v>70</v>
      </c>
      <c r="B68" s="4"/>
      <c r="D68" s="49" t="s">
        <v>71</v>
      </c>
      <c r="E68" s="19"/>
      <c r="F68" s="19"/>
      <c r="G68" s="19"/>
      <c r="H68" s="19"/>
      <c r="I68" s="89"/>
      <c r="J68" s="19"/>
      <c r="K68" s="19"/>
      <c r="L68" s="19"/>
    </row>
    <row r="69" spans="1:20">
      <c r="A69" s="4"/>
      <c r="B69" s="4">
        <v>1</v>
      </c>
      <c r="D69" s="5" t="s">
        <v>72</v>
      </c>
      <c r="E69" s="53">
        <v>356071795</v>
      </c>
      <c r="F69" s="90" t="s">
        <v>22</v>
      </c>
      <c r="G69" s="90" t="s">
        <v>22</v>
      </c>
      <c r="H69" s="90" t="s">
        <v>22</v>
      </c>
      <c r="I69" s="90" t="s">
        <v>22</v>
      </c>
      <c r="J69" s="90" t="s">
        <v>22</v>
      </c>
      <c r="K69" s="90" t="s">
        <v>22</v>
      </c>
      <c r="L69" s="90" t="s">
        <v>22</v>
      </c>
      <c r="N69" s="8"/>
      <c r="O69" s="8"/>
      <c r="P69" s="8"/>
      <c r="Q69" s="8"/>
      <c r="R69" s="8"/>
      <c r="S69" s="8"/>
    </row>
    <row r="70" spans="1:20">
      <c r="A70" s="4"/>
      <c r="B70" s="4">
        <v>2</v>
      </c>
      <c r="D70" s="5" t="s">
        <v>73</v>
      </c>
      <c r="E70" s="53">
        <v>-73555409</v>
      </c>
      <c r="F70" s="90" t="s">
        <v>22</v>
      </c>
      <c r="G70" s="90" t="s">
        <v>22</v>
      </c>
      <c r="H70" s="90" t="s">
        <v>22</v>
      </c>
      <c r="I70" s="90" t="s">
        <v>22</v>
      </c>
      <c r="J70" s="90" t="s">
        <v>22</v>
      </c>
      <c r="K70" s="90" t="s">
        <v>22</v>
      </c>
      <c r="L70" s="90" t="s">
        <v>22</v>
      </c>
    </row>
    <row r="71" spans="1:20">
      <c r="A71" s="4"/>
      <c r="B71" s="4">
        <v>3</v>
      </c>
      <c r="D71" s="5" t="s">
        <v>74</v>
      </c>
      <c r="E71" s="53">
        <v>282516386</v>
      </c>
      <c r="F71" s="90" t="s">
        <v>22</v>
      </c>
      <c r="G71" s="90" t="s">
        <v>22</v>
      </c>
      <c r="H71" s="90" t="s">
        <v>22</v>
      </c>
      <c r="I71" s="90" t="s">
        <v>22</v>
      </c>
      <c r="J71" s="90" t="s">
        <v>22</v>
      </c>
      <c r="K71" s="90" t="s">
        <v>22</v>
      </c>
      <c r="L71" s="90" t="s">
        <v>22</v>
      </c>
      <c r="M71" s="91"/>
      <c r="N71" s="91"/>
      <c r="O71" s="91"/>
      <c r="P71" s="91"/>
      <c r="Q71" s="91"/>
      <c r="R71" s="91"/>
      <c r="S71" s="91"/>
    </row>
    <row r="72" spans="1:20">
      <c r="A72" s="4"/>
      <c r="B72" s="4">
        <v>4</v>
      </c>
      <c r="D72" s="5" t="s">
        <v>75</v>
      </c>
      <c r="E72" s="53">
        <v>141258193</v>
      </c>
      <c r="F72" s="90" t="s">
        <v>22</v>
      </c>
      <c r="G72" s="90" t="s">
        <v>22</v>
      </c>
      <c r="H72" s="90" t="s">
        <v>22</v>
      </c>
      <c r="I72" s="90" t="s">
        <v>22</v>
      </c>
      <c r="J72" s="90" t="s">
        <v>22</v>
      </c>
      <c r="K72" s="90" t="s">
        <v>22</v>
      </c>
      <c r="L72" s="90" t="s">
        <v>22</v>
      </c>
    </row>
    <row r="73" spans="1:20">
      <c r="A73" s="4"/>
      <c r="B73" s="4">
        <v>5</v>
      </c>
      <c r="D73" s="5" t="s">
        <v>76</v>
      </c>
      <c r="E73" s="84">
        <v>2E-3</v>
      </c>
      <c r="F73" s="90" t="s">
        <v>22</v>
      </c>
      <c r="G73" s="90" t="s">
        <v>22</v>
      </c>
      <c r="H73" s="90" t="s">
        <v>22</v>
      </c>
      <c r="I73" s="90" t="s">
        <v>22</v>
      </c>
      <c r="J73" s="90" t="s">
        <v>22</v>
      </c>
      <c r="K73" s="90" t="s">
        <v>22</v>
      </c>
      <c r="L73" s="90" t="s">
        <v>22</v>
      </c>
      <c r="M73" s="91"/>
      <c r="N73" s="91"/>
      <c r="O73" s="91"/>
      <c r="P73" s="91"/>
      <c r="Q73" s="91"/>
      <c r="R73" s="91"/>
      <c r="S73" s="91"/>
    </row>
    <row r="74" spans="1:20">
      <c r="A74" s="4"/>
      <c r="B74" s="4">
        <v>6</v>
      </c>
      <c r="D74" s="5" t="s">
        <v>77</v>
      </c>
      <c r="E74" s="84">
        <v>2E-3</v>
      </c>
      <c r="F74" s="90" t="s">
        <v>22</v>
      </c>
      <c r="G74" s="90" t="s">
        <v>22</v>
      </c>
      <c r="H74" s="90" t="s">
        <v>22</v>
      </c>
      <c r="I74" s="90" t="s">
        <v>22</v>
      </c>
      <c r="J74" s="90" t="s">
        <v>22</v>
      </c>
      <c r="K74" s="90" t="s">
        <v>22</v>
      </c>
      <c r="L74" s="90" t="s">
        <v>22</v>
      </c>
    </row>
    <row r="75" spans="1:20">
      <c r="A75" s="90"/>
      <c r="B75" s="90">
        <v>7</v>
      </c>
      <c r="C75" s="90"/>
      <c r="D75" s="92" t="s">
        <v>78</v>
      </c>
      <c r="E75" s="84">
        <v>4.0000000000000001E-3</v>
      </c>
      <c r="F75" s="90" t="s">
        <v>22</v>
      </c>
      <c r="G75" s="90" t="s">
        <v>22</v>
      </c>
      <c r="H75" s="90" t="s">
        <v>22</v>
      </c>
      <c r="I75" s="90" t="s">
        <v>22</v>
      </c>
      <c r="J75" s="90" t="s">
        <v>22</v>
      </c>
      <c r="K75" s="90" t="s">
        <v>22</v>
      </c>
      <c r="L75" s="90" t="s">
        <v>22</v>
      </c>
      <c r="N75" s="8"/>
      <c r="O75" s="8"/>
      <c r="P75" s="8"/>
      <c r="Q75" s="8"/>
      <c r="R75" s="8"/>
      <c r="S75" s="8"/>
    </row>
    <row r="76" spans="1:20">
      <c r="A76" s="90"/>
      <c r="B76" s="90">
        <v>8</v>
      </c>
      <c r="C76" s="90"/>
      <c r="D76" s="92" t="s">
        <v>79</v>
      </c>
      <c r="E76" s="84">
        <v>2E-3</v>
      </c>
      <c r="F76" s="90" t="s">
        <v>22</v>
      </c>
      <c r="G76" s="90" t="s">
        <v>22</v>
      </c>
      <c r="H76" s="90" t="s">
        <v>22</v>
      </c>
      <c r="I76" s="90" t="s">
        <v>22</v>
      </c>
      <c r="J76" s="90" t="s">
        <v>22</v>
      </c>
      <c r="K76" s="90" t="s">
        <v>22</v>
      </c>
      <c r="L76" s="90" t="s">
        <v>22</v>
      </c>
      <c r="N76" s="8"/>
      <c r="O76" s="8"/>
      <c r="P76" s="8"/>
      <c r="Q76" s="8"/>
      <c r="R76" s="8"/>
      <c r="S76" s="8"/>
    </row>
    <row r="77" spans="1:20">
      <c r="A77" s="90"/>
      <c r="B77" s="90">
        <v>9</v>
      </c>
      <c r="C77" s="90"/>
      <c r="D77" s="92" t="s">
        <v>80</v>
      </c>
      <c r="E77" s="84">
        <v>1.6670000000000001E-4</v>
      </c>
      <c r="F77" s="90" t="s">
        <v>22</v>
      </c>
      <c r="G77" s="90" t="s">
        <v>22</v>
      </c>
      <c r="H77" s="90" t="s">
        <v>22</v>
      </c>
      <c r="I77" s="90" t="s">
        <v>22</v>
      </c>
      <c r="J77" s="90" t="s">
        <v>22</v>
      </c>
      <c r="K77" s="90" t="s">
        <v>22</v>
      </c>
      <c r="L77" s="90" t="s">
        <v>22</v>
      </c>
    </row>
    <row r="78" spans="1:20" ht="12.6" thickBot="1">
      <c r="A78" s="90"/>
      <c r="B78" s="90">
        <v>10</v>
      </c>
      <c r="C78" s="90"/>
      <c r="D78" s="93" t="s">
        <v>81</v>
      </c>
      <c r="E78" s="67">
        <v>23548</v>
      </c>
      <c r="F78" s="90" t="s">
        <v>22</v>
      </c>
      <c r="G78" s="90" t="s">
        <v>22</v>
      </c>
      <c r="H78" s="90" t="s">
        <v>22</v>
      </c>
      <c r="I78" s="90" t="s">
        <v>22</v>
      </c>
      <c r="J78" s="90" t="s">
        <v>22</v>
      </c>
      <c r="K78" s="90" t="s">
        <v>22</v>
      </c>
      <c r="L78" s="90" t="s">
        <v>22</v>
      </c>
      <c r="N78" s="8"/>
      <c r="O78" s="8"/>
      <c r="P78" s="8"/>
      <c r="Q78" s="8"/>
      <c r="R78" s="8"/>
      <c r="S78" s="8"/>
    </row>
    <row r="79" spans="1:20" ht="12.6" thickTop="1">
      <c r="A79" s="94"/>
      <c r="B79" s="90"/>
      <c r="C79" s="90"/>
      <c r="D79" s="32"/>
      <c r="E79" s="19"/>
      <c r="F79" s="19"/>
      <c r="G79" s="19"/>
      <c r="H79" s="19"/>
      <c r="I79" s="19"/>
      <c r="J79" s="19"/>
      <c r="K79" s="19"/>
      <c r="L79" s="19"/>
    </row>
    <row r="80" spans="1:20">
      <c r="A80" s="16" t="s">
        <v>82</v>
      </c>
      <c r="B80" s="16"/>
      <c r="C80" s="17"/>
      <c r="D80" s="18" t="str">
        <f>+'[8]FPSC TU'!D69</f>
        <v xml:space="preserve">(a)       Generation Performance Incentive Factor is (($11,464,340) x 99.9280%) - See Order No. PSC-09-0795-FOF-EI. </v>
      </c>
      <c r="E80" s="5"/>
      <c r="F80" s="19"/>
      <c r="G80" s="19"/>
      <c r="H80" s="19"/>
      <c r="I80" s="19"/>
      <c r="J80" s="19"/>
      <c r="K80" s="19"/>
      <c r="L80" s="19"/>
    </row>
    <row r="81" spans="1:12">
      <c r="A81" s="20"/>
      <c r="B81" s="21"/>
      <c r="C81" s="22"/>
      <c r="D81" s="23" t="s">
        <v>83</v>
      </c>
      <c r="E81" s="5"/>
      <c r="F81" s="19"/>
      <c r="G81" s="19"/>
      <c r="H81" s="19"/>
      <c r="I81" s="19"/>
      <c r="J81" s="19"/>
      <c r="K81" s="19"/>
      <c r="L81" s="19"/>
    </row>
    <row r="82" spans="1:12">
      <c r="A82" s="20"/>
      <c r="B82" s="16"/>
      <c r="C82" s="17"/>
      <c r="E82" s="5"/>
      <c r="F82" s="19"/>
      <c r="G82" s="19"/>
      <c r="H82" s="19"/>
      <c r="I82" s="19"/>
      <c r="J82" s="19"/>
      <c r="K82" s="19"/>
      <c r="L82" s="19"/>
    </row>
    <row r="83" spans="1:12">
      <c r="A83" s="20"/>
      <c r="B83" s="21"/>
      <c r="C83" s="22"/>
    </row>
    <row r="84" spans="1:12" ht="12.6" thickBot="1">
      <c r="B84" s="4"/>
    </row>
    <row r="85" spans="1:12" ht="12.6" thickTop="1">
      <c r="B85" s="4"/>
      <c r="D85" s="24" t="s">
        <v>84</v>
      </c>
      <c r="E85" s="25"/>
      <c r="F85" s="26">
        <v>5.5529999999999999</v>
      </c>
    </row>
    <row r="86" spans="1:12" ht="12.6" thickBot="1">
      <c r="B86" s="4"/>
      <c r="D86" s="27" t="s">
        <v>85</v>
      </c>
      <c r="E86" s="28"/>
      <c r="F86" s="29">
        <v>0.99927999999999995</v>
      </c>
    </row>
    <row r="87" spans="1:12" ht="12.6" thickTop="1">
      <c r="B87" s="4"/>
    </row>
    <row r="88" spans="1:12">
      <c r="B88" s="4"/>
      <c r="D88" s="9" t="s">
        <v>86</v>
      </c>
      <c r="E88" s="9">
        <v>1.0004</v>
      </c>
      <c r="F88" s="9">
        <v>1.0004</v>
      </c>
    </row>
    <row r="89" spans="1:12">
      <c r="B89" s="4"/>
    </row>
    <row r="90" spans="1:12" ht="409.6">
      <c r="B90" s="4"/>
    </row>
    <row r="91" spans="1:12">
      <c r="B91" s="4"/>
    </row>
  </sheetData>
  <printOptions horizontalCentered="1" gridLines="1" gridLinesSet="0"/>
  <pageMargins left="0" right="0" top="0.41" bottom="0.51" header="0" footer="0"/>
  <pageSetup scale="89" fitToHeight="2" orientation="landscape" horizontalDpi="4294967292" verticalDpi="300" r:id="rId1"/>
  <headerFooter alignWithMargins="0">
    <oddFooter>&amp;RSchedule A2
Page  &amp;P of  &amp;N</oddFooter>
  </headerFooter>
  <rowBreaks count="2" manualBreakCount="2">
    <brk id="38" max="11" man="1"/>
    <brk id="83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59DA29-9684-4048-8C37-BE64B96C5AE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F3DCBA6F-BF19-4708-8394-777E5D364A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057098-86E6-48FD-B738-71EC095DDE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 (JAN 10) Filing</vt:lpstr>
      <vt:lpstr>'A2 (JAN 10) Filing'!Print_Area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2016-05-23T17:38:47Z</dcterms:created>
  <dcterms:modified xsi:type="dcterms:W3CDTF">2016-05-28T13:19:15Z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