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45" windowWidth="18195" windowHeight="7950"/>
  </bookViews>
  <sheets>
    <sheet name="Staffs 37th Set 444_b. Response" sheetId="3" r:id="rId1"/>
  </sheets>
  <calcPr calcId="145621"/>
</workbook>
</file>

<file path=xl/calcChain.xml><?xml version="1.0" encoding="utf-8"?>
<calcChain xmlns="http://schemas.openxmlformats.org/spreadsheetml/2006/main">
  <c r="D18" i="3" l="1"/>
  <c r="G16" i="3" l="1"/>
  <c r="G15" i="3"/>
  <c r="G14" i="3"/>
  <c r="G13" i="3"/>
  <c r="G12" i="3"/>
  <c r="G11" i="3"/>
</calcChain>
</file>

<file path=xl/sharedStrings.xml><?xml version="1.0" encoding="utf-8"?>
<sst xmlns="http://schemas.openxmlformats.org/spreadsheetml/2006/main" count="37" uniqueCount="30">
  <si>
    <t>35310 - Station Equipt-Gen Step-Ups</t>
  </si>
  <si>
    <t>Retirement</t>
  </si>
  <si>
    <t>YEAR</t>
  </si>
  <si>
    <t>2013</t>
  </si>
  <si>
    <t>2012</t>
  </si>
  <si>
    <t>2011</t>
  </si>
  <si>
    <t>2010</t>
  </si>
  <si>
    <t>2014</t>
  </si>
  <si>
    <t>2009</t>
  </si>
  <si>
    <t>2015</t>
  </si>
  <si>
    <t>FERC ACTIVITY</t>
  </si>
  <si>
    <t>UTILITY ACCOUNT</t>
  </si>
  <si>
    <t>Grand Total</t>
  </si>
  <si>
    <t>Total</t>
  </si>
  <si>
    <t xml:space="preserve">REQUESTED </t>
  </si>
  <si>
    <t xml:space="preserve">RANGE </t>
  </si>
  <si>
    <t>(2014-2015)</t>
  </si>
  <si>
    <t>(2013-2015)</t>
  </si>
  <si>
    <t>(2012-2015)</t>
  </si>
  <si>
    <t>(2011-2015)</t>
  </si>
  <si>
    <t>(2010-2015)</t>
  </si>
  <si>
    <t>(2009-2015)</t>
  </si>
  <si>
    <t>RANGE TOTAL</t>
  </si>
  <si>
    <t>Retirements of Account 353.1 over last 2 years (2014 - 2015), 3 years (2013 - 2015), 4 years (2012 - 2015), 5 years (2011 - 2015), 6 years (2010 - 2015), and 7 years (2009 - 2015), respectively</t>
  </si>
  <si>
    <t>Florida Power &amp; Light Company</t>
  </si>
  <si>
    <t>Docket No. 160021-EI</t>
  </si>
  <si>
    <t>Staff's Thirty-Seventh Set of Interrogatories</t>
  </si>
  <si>
    <t>Interrogatory No. 444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</si>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</sst>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44" fontId="0" fillId="0" borderId="0" xfId="0" applyNumberFormat="1"/>
    <xf numFmtId="0" fontId="16" fillId="33" borderId="0" xfId="0" applyFont="1" applyFill="1"/>
    <xf numFmtId="0" fontId="16" fillId="33" borderId="10" xfId="0" applyFont="1" applyFill="1" applyBorder="1"/>
    <xf numFmtId="0" fontId="16" fillId="33" borderId="11" xfId="0" applyFont="1" applyFill="1" applyBorder="1"/>
    <xf numFmtId="44" fontId="16" fillId="33" borderId="11" xfId="0" applyNumberFormat="1" applyFont="1" applyFill="1" applyBorder="1"/>
    <xf numFmtId="44" fontId="16" fillId="0" borderId="0" xfId="0" applyNumberFormat="1" applyFont="1" applyBorder="1"/>
    <xf numFmtId="0" fontId="18" fillId="0" borderId="0" xfId="0" applyFont="1"/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workbookViewId="0">
      <selection activeCell="C5" sqref="C5"/>
    </sheetView>
  </sheetViews>
  <sheetFormatPr defaultRowHeight="15" x14ac:dyDescent="0.25"/>
  <cols>
    <col min="1" max="1" width="35.7109375" bestFit="1" customWidth="1"/>
    <col min="2" max="2" width="13.42578125" customWidth="1"/>
    <col min="3" max="3" width="16.140625" bestFit="1" customWidth="1"/>
    <col min="4" max="4" width="18" customWidth="1"/>
    <col min="5" max="5" width="3.140625" customWidth="1"/>
    <col min="6" max="6" width="14.28515625" customWidth="1"/>
    <col min="7" max="7" width="16" customWidth="1"/>
  </cols>
  <sheetData>
    <row r="1" spans="1:7" ht="15.75" x14ac:dyDescent="0.25">
      <c r="A1" s="8" t="s">
        <v>24</v>
      </c>
    </row>
    <row r="2" spans="1:7" ht="15.75" x14ac:dyDescent="0.25">
      <c r="A2" s="8" t="s">
        <v>25</v>
      </c>
    </row>
    <row r="3" spans="1:7" ht="15.75" x14ac:dyDescent="0.25">
      <c r="A3" s="8" t="s">
        <v>26</v>
      </c>
    </row>
    <row r="4" spans="1:7" ht="15.75" x14ac:dyDescent="0.25">
      <c r="A4" s="8" t="s">
        <v>27</v>
      </c>
    </row>
    <row r="5" spans="1:7" ht="15.75" x14ac:dyDescent="0.25">
      <c r="A5" s="8" t="s">
        <v>28</v>
      </c>
    </row>
    <row r="6" spans="1:7" ht="15.75" x14ac:dyDescent="0.25">
      <c r="A6" s="8" t="s">
        <v>29</v>
      </c>
    </row>
    <row r="7" spans="1:7" ht="15.75" x14ac:dyDescent="0.25">
      <c r="A7" s="7" t="s">
        <v>23</v>
      </c>
    </row>
    <row r="9" spans="1:7" x14ac:dyDescent="0.25">
      <c r="A9" s="2"/>
      <c r="B9" s="2"/>
      <c r="C9" s="2"/>
      <c r="D9" s="2"/>
      <c r="E9" s="2"/>
      <c r="F9" s="2" t="s">
        <v>14</v>
      </c>
      <c r="G9" s="2" t="s">
        <v>14</v>
      </c>
    </row>
    <row r="10" spans="1:7" x14ac:dyDescent="0.25">
      <c r="A10" s="3" t="s">
        <v>11</v>
      </c>
      <c r="B10" s="3" t="s">
        <v>2</v>
      </c>
      <c r="C10" s="3" t="s">
        <v>10</v>
      </c>
      <c r="D10" s="3" t="s">
        <v>13</v>
      </c>
      <c r="E10" s="3"/>
      <c r="F10" s="3" t="s">
        <v>15</v>
      </c>
      <c r="G10" s="3" t="s">
        <v>22</v>
      </c>
    </row>
    <row r="11" spans="1:7" x14ac:dyDescent="0.25">
      <c r="A11" t="s">
        <v>0</v>
      </c>
      <c r="B11" t="s">
        <v>8</v>
      </c>
      <c r="C11" t="s">
        <v>1</v>
      </c>
      <c r="D11" s="1">
        <v>-1286678.58</v>
      </c>
      <c r="E11" s="1"/>
      <c r="F11" t="s">
        <v>21</v>
      </c>
      <c r="G11" s="1">
        <f>SUM(D11:D17)</f>
        <v>-55295976.25</v>
      </c>
    </row>
    <row r="12" spans="1:7" x14ac:dyDescent="0.25">
      <c r="B12" t="s">
        <v>6</v>
      </c>
      <c r="C12" t="s">
        <v>1</v>
      </c>
      <c r="D12" s="1">
        <v>-6071700.5699999984</v>
      </c>
      <c r="E12" s="1"/>
      <c r="F12" t="s">
        <v>20</v>
      </c>
      <c r="G12" s="1">
        <f>SUM(D12:D17)</f>
        <v>-54009297.670000002</v>
      </c>
    </row>
    <row r="13" spans="1:7" x14ac:dyDescent="0.25">
      <c r="B13" t="s">
        <v>5</v>
      </c>
      <c r="C13" t="s">
        <v>1</v>
      </c>
      <c r="D13" s="1">
        <v>-9174935.0799999982</v>
      </c>
      <c r="E13" s="1"/>
      <c r="F13" t="s">
        <v>19</v>
      </c>
      <c r="G13" s="1">
        <f>SUM(D13:D17)</f>
        <v>-47937597.100000009</v>
      </c>
    </row>
    <row r="14" spans="1:7" x14ac:dyDescent="0.25">
      <c r="B14" t="s">
        <v>4</v>
      </c>
      <c r="C14" t="s">
        <v>1</v>
      </c>
      <c r="D14" s="1">
        <v>-19104641.320000004</v>
      </c>
      <c r="E14" s="1"/>
      <c r="F14" t="s">
        <v>18</v>
      </c>
      <c r="G14" s="1">
        <f>SUM(D14:D17)</f>
        <v>-38762662.020000011</v>
      </c>
    </row>
    <row r="15" spans="1:7" x14ac:dyDescent="0.25">
      <c r="B15" t="s">
        <v>3</v>
      </c>
      <c r="C15" t="s">
        <v>1</v>
      </c>
      <c r="D15" s="1">
        <v>-10461256.810000004</v>
      </c>
      <c r="E15" s="1"/>
      <c r="F15" t="s">
        <v>17</v>
      </c>
      <c r="G15" s="1">
        <f>SUM(D15:D17)</f>
        <v>-19658020.700000007</v>
      </c>
    </row>
    <row r="16" spans="1:7" x14ac:dyDescent="0.25">
      <c r="B16" t="s">
        <v>7</v>
      </c>
      <c r="C16" t="s">
        <v>1</v>
      </c>
      <c r="D16" s="1">
        <v>-8432019.5899999999</v>
      </c>
      <c r="E16" s="1"/>
      <c r="F16" t="s">
        <v>16</v>
      </c>
      <c r="G16" s="1">
        <f>SUM(D16:D17)</f>
        <v>-9196763.8900000006</v>
      </c>
    </row>
    <row r="17" spans="1:5" x14ac:dyDescent="0.25">
      <c r="B17" t="s">
        <v>9</v>
      </c>
      <c r="C17" t="s">
        <v>1</v>
      </c>
      <c r="D17" s="1">
        <v>-764744.30000000016</v>
      </c>
      <c r="E17" s="1"/>
    </row>
    <row r="18" spans="1:5" x14ac:dyDescent="0.25">
      <c r="A18" s="4" t="s">
        <v>12</v>
      </c>
      <c r="B18" s="4"/>
      <c r="C18" s="4"/>
      <c r="D18" s="5">
        <f>SUM(D11:D17)</f>
        <v>-55295976.25</v>
      </c>
      <c r="E18" s="6"/>
    </row>
  </sheetData>
  <pageMargins left="0.7" right="0.7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Staffs 37th Set 444_b. Response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