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88" yWindow="588" windowWidth="7752" windowHeight="2760"/>
  </bookViews>
  <sheets>
    <sheet name="MFR_Backup_FERC_Income_Stateme" sheetId="1" r:id="rId1"/>
  </sheets>
  <definedNames>
    <definedName name="_xlnm.Print_Area" localSheetId="0">MFR_Backup_FERC_Income_Stateme!$B$5:$N$15</definedName>
    <definedName name="_xlnm.Print_Titles" localSheetId="0">MFR_Backup_FERC_Income_Stateme!$A:$A,MFR_Backup_FERC_Income_Stateme!$4:$4</definedName>
  </definedNames>
  <calcPr calcId="145621"/>
</workbook>
</file>

<file path=xl/calcChain.xml><?xml version="1.0" encoding="utf-8"?>
<calcChain xmlns="http://schemas.openxmlformats.org/spreadsheetml/2006/main">
  <c r="N13" i="1" l="1"/>
  <c r="N7" i="1"/>
  <c r="N8" i="1"/>
  <c r="N9" i="1"/>
  <c r="N10" i="1"/>
  <c r="N11" i="1"/>
  <c r="N6" i="1"/>
</calcChain>
</file>

<file path=xl/sharedStrings.xml><?xml version="1.0" encoding="utf-8"?>
<sst xmlns="http://schemas.openxmlformats.org/spreadsheetml/2006/main" count="23" uniqueCount="23">
  <si>
    <t>MFR Backup - FERC Income Statement (Hist)</t>
  </si>
  <si>
    <t>a-Jan - 2015</t>
  </si>
  <si>
    <t>a-Feb - 2015</t>
  </si>
  <si>
    <t>a-Mar - 2015</t>
  </si>
  <si>
    <t>a-Apr - 2015</t>
  </si>
  <si>
    <t>a-May - 2015</t>
  </si>
  <si>
    <t>a-Jun - 2015</t>
  </si>
  <si>
    <t>a-Jul - 2015</t>
  </si>
  <si>
    <t>a-Aug - 2015</t>
  </si>
  <si>
    <t>a-Sep - 2015</t>
  </si>
  <si>
    <t>a-Oct - 2015</t>
  </si>
  <si>
    <t>a-Nov - 2015</t>
  </si>
  <si>
    <t>a-Dec - 2015</t>
  </si>
  <si>
    <t>FPLGRUF9345: 431-Other Interest Expense</t>
  </si>
  <si>
    <t>9431040: Other Interest Expense</t>
  </si>
  <si>
    <t>9431100: Other Interest Exp-Customer Deposits</t>
  </si>
  <si>
    <t>9431510: Other Interest Exp-Promissory Notes/Commc Paper</t>
  </si>
  <si>
    <t>9431520: Other Interest Exp-Tax Audits</t>
  </si>
  <si>
    <t>9431535: Other Interest Exp-Commitment Fees</t>
  </si>
  <si>
    <t>Sub-Total FPLGRUF9345: 431-Other Interest Expense</t>
  </si>
  <si>
    <t>Sub-Total FPLGRUF5201: Other Interest Expense (431)</t>
  </si>
  <si>
    <t>OPC 013463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</si>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</sst>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1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indent="4"/>
    </xf>
    <xf numFmtId="164" fontId="2" fillId="0" borderId="0" xfId="0" applyNumberFormat="1" applyFont="1" applyFill="1" applyAlignment="1">
      <alignment horizontal="right"/>
    </xf>
    <xf numFmtId="0" fontId="0" fillId="0" borderId="0" xfId="0" applyFill="1"/>
    <xf numFmtId="0" fontId="3" fillId="0" borderId="0" xfId="0" applyFont="1" applyFill="1" applyAlignment="1">
      <alignment horizontal="left" indent="5"/>
    </xf>
    <xf numFmtId="164" fontId="0" fillId="0" borderId="0" xfId="0" applyNumberFormat="1" applyFill="1"/>
    <xf numFmtId="0" fontId="8" fillId="0" borderId="0" xfId="0" applyFont="1" applyFill="1" applyAlignment="1">
      <alignment horizontal="left" indent="5"/>
    </xf>
    <xf numFmtId="164" fontId="8" fillId="0" borderId="0" xfId="0" applyNumberFormat="1" applyFont="1" applyFill="1" applyAlignment="1">
      <alignment horizontal="right"/>
    </xf>
    <xf numFmtId="164" fontId="9" fillId="0" borderId="0" xfId="0" applyNumberFormat="1" applyFont="1" applyFill="1"/>
    <xf numFmtId="0" fontId="9" fillId="0" borderId="0" xfId="0" applyFont="1" applyFill="1"/>
    <xf numFmtId="0" fontId="4" fillId="0" borderId="0" xfId="0" applyFont="1" applyFill="1" applyAlignment="1">
      <alignment horizontal="left" indent="5"/>
    </xf>
    <xf numFmtId="164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indent="4"/>
    </xf>
    <xf numFmtId="164" fontId="7" fillId="0" borderId="0" xfId="0" applyNumberFormat="1" applyFont="1" applyFill="1" applyAlignment="1">
      <alignment horizontal="righ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7"/>
  <sheetViews>
    <sheetView showGridLines="0" showZeros="0" tabSelected="1" zoomScale="90" zoomScaleNormal="90" workbookViewId="0">
      <selection activeCell="A3" sqref="A1:XFD3"/>
    </sheetView>
  </sheetViews>
  <sheetFormatPr defaultRowHeight="14.4" outlineLevelRow="4" x14ac:dyDescent="0.3"/>
  <cols>
    <col min="1" max="1" width="60.44140625" customWidth="1"/>
    <col min="2" max="13" width="13" customWidth="1"/>
    <col min="14" max="14" width="11.5546875" bestFit="1" customWidth="1"/>
  </cols>
  <sheetData>
    <row r="1" spans="1:14" s="15" customFormat="1" x14ac:dyDescent="0.3">
      <c r="A1" s="15" t="s">
        <v>21</v>
      </c>
    </row>
    <row r="2" spans="1:14" s="15" customFormat="1" x14ac:dyDescent="0.3">
      <c r="A2" s="15" t="s">
        <v>22</v>
      </c>
    </row>
    <row r="3" spans="1:14" s="15" customFormat="1" ht="15" thickBot="1" x14ac:dyDescent="0.35"/>
    <row r="4" spans="1:14" ht="15" thickBo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>
        <v>2015</v>
      </c>
    </row>
    <row r="5" spans="1:14" s="4" customFormat="1" outlineLevel="4" x14ac:dyDescent="0.3">
      <c r="A5" s="2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s="4" customFormat="1" outlineLevel="4" x14ac:dyDescent="0.3">
      <c r="A6" s="5" t="s">
        <v>14</v>
      </c>
      <c r="B6" s="3">
        <v>31.15</v>
      </c>
      <c r="C6" s="3">
        <v>-573.88</v>
      </c>
      <c r="D6" s="3">
        <v>-493.47</v>
      </c>
      <c r="E6" s="3">
        <v>33.43</v>
      </c>
      <c r="F6" s="3">
        <v>-80.88</v>
      </c>
      <c r="G6" s="3">
        <v>-86.86</v>
      </c>
      <c r="H6" s="3">
        <v>-127.84</v>
      </c>
      <c r="I6" s="3">
        <v>-98.48</v>
      </c>
      <c r="J6" s="3">
        <v>-30320.2</v>
      </c>
      <c r="K6" s="3">
        <v>-4256.97</v>
      </c>
      <c r="L6" s="3">
        <v>87473.3</v>
      </c>
      <c r="M6" s="3">
        <v>311.92</v>
      </c>
      <c r="N6" s="6">
        <f>SUM(B6:M6)</f>
        <v>51811.22</v>
      </c>
    </row>
    <row r="7" spans="1:14" s="4" customFormat="1" outlineLevel="4" x14ac:dyDescent="0.3">
      <c r="A7" s="5" t="s">
        <v>15</v>
      </c>
      <c r="B7" s="3">
        <v>786047.74</v>
      </c>
      <c r="C7" s="3">
        <v>721354.64</v>
      </c>
      <c r="D7" s="3">
        <v>784304.1</v>
      </c>
      <c r="E7" s="3">
        <v>794761.39</v>
      </c>
      <c r="F7" s="3">
        <v>808222.44</v>
      </c>
      <c r="G7" s="3">
        <v>792067.27</v>
      </c>
      <c r="H7" s="3">
        <v>851827.49</v>
      </c>
      <c r="I7" s="3">
        <v>763850.49</v>
      </c>
      <c r="J7" s="3">
        <v>788405.98</v>
      </c>
      <c r="K7" s="3">
        <v>813717.09</v>
      </c>
      <c r="L7" s="3">
        <v>776876.39</v>
      </c>
      <c r="M7" s="3">
        <v>791059.6</v>
      </c>
      <c r="N7" s="6">
        <f t="shared" ref="N7:N13" si="0">SUM(B7:M7)</f>
        <v>9472494.620000001</v>
      </c>
    </row>
    <row r="8" spans="1:14" s="10" customFormat="1" outlineLevel="4" x14ac:dyDescent="0.3">
      <c r="A8" s="7" t="s">
        <v>16</v>
      </c>
      <c r="B8" s="8">
        <v>353718.85</v>
      </c>
      <c r="C8" s="8">
        <v>110014.15</v>
      </c>
      <c r="D8" s="8">
        <v>109290.73</v>
      </c>
      <c r="E8" s="8">
        <v>89021.1</v>
      </c>
      <c r="F8" s="8">
        <v>60005.57</v>
      </c>
      <c r="G8" s="8">
        <v>116087.57</v>
      </c>
      <c r="H8" s="8">
        <v>-45261.919999999998</v>
      </c>
      <c r="I8" s="8">
        <v>4308.08</v>
      </c>
      <c r="J8" s="8">
        <v>28101.83</v>
      </c>
      <c r="K8" s="8">
        <v>40395</v>
      </c>
      <c r="L8" s="8">
        <v>49544.74</v>
      </c>
      <c r="M8" s="8">
        <v>8274.7999999999993</v>
      </c>
      <c r="N8" s="9">
        <f t="shared" si="0"/>
        <v>923500.49999999988</v>
      </c>
    </row>
    <row r="9" spans="1:14" s="4" customFormat="1" outlineLevel="4" x14ac:dyDescent="0.3">
      <c r="A9" s="5" t="s">
        <v>17</v>
      </c>
      <c r="B9" s="3">
        <v>466661.32</v>
      </c>
      <c r="C9" s="3">
        <v>315472.44</v>
      </c>
      <c r="D9" s="3">
        <v>315472.44</v>
      </c>
      <c r="E9" s="3">
        <v>315472.44</v>
      </c>
      <c r="F9" s="3">
        <v>315472.44</v>
      </c>
      <c r="G9" s="3">
        <v>315472.44</v>
      </c>
      <c r="H9" s="3">
        <v>315472.44</v>
      </c>
      <c r="I9" s="3">
        <v>315472.44</v>
      </c>
      <c r="J9" s="3">
        <v>315472.44</v>
      </c>
      <c r="K9" s="3">
        <v>315472.44</v>
      </c>
      <c r="L9" s="3">
        <v>315472.44</v>
      </c>
      <c r="M9" s="3">
        <v>315472.44</v>
      </c>
      <c r="N9" s="6">
        <f t="shared" si="0"/>
        <v>3936858.1599999997</v>
      </c>
    </row>
    <row r="10" spans="1:14" s="10" customFormat="1" outlineLevel="4" x14ac:dyDescent="0.3">
      <c r="A10" s="7" t="s">
        <v>18</v>
      </c>
      <c r="B10" s="8">
        <v>583579.4</v>
      </c>
      <c r="C10" s="8">
        <v>570161.72</v>
      </c>
      <c r="D10" s="8">
        <v>543670.74</v>
      </c>
      <c r="E10" s="8">
        <v>534747.14</v>
      </c>
      <c r="F10" s="8">
        <v>586816.59</v>
      </c>
      <c r="G10" s="8">
        <v>529411.82999999996</v>
      </c>
      <c r="H10" s="8">
        <v>538123.30000000005</v>
      </c>
      <c r="I10" s="8">
        <v>538141.13</v>
      </c>
      <c r="J10" s="8">
        <v>529460.57999999996</v>
      </c>
      <c r="K10" s="8">
        <v>398012.09</v>
      </c>
      <c r="L10" s="8">
        <v>501942.65</v>
      </c>
      <c r="M10" s="8">
        <v>509845.42</v>
      </c>
      <c r="N10" s="9">
        <f t="shared" si="0"/>
        <v>6363912.5899999999</v>
      </c>
    </row>
    <row r="11" spans="1:14" s="4" customFormat="1" outlineLevel="3" x14ac:dyDescent="0.3">
      <c r="A11" s="11" t="s">
        <v>19</v>
      </c>
      <c r="B11" s="12">
        <v>2190038.46</v>
      </c>
      <c r="C11" s="12">
        <v>1716429.07</v>
      </c>
      <c r="D11" s="12">
        <v>1752244.54</v>
      </c>
      <c r="E11" s="12">
        <v>1734035.5</v>
      </c>
      <c r="F11" s="12">
        <v>1770436.1599999997</v>
      </c>
      <c r="G11" s="12">
        <v>1752952.25</v>
      </c>
      <c r="H11" s="12">
        <v>1660033.47</v>
      </c>
      <c r="I11" s="12">
        <v>1621673.6600000001</v>
      </c>
      <c r="J11" s="12">
        <v>1631120.63</v>
      </c>
      <c r="K11" s="12">
        <v>1563339.6500000001</v>
      </c>
      <c r="L11" s="12">
        <v>1731309.52</v>
      </c>
      <c r="M11" s="12">
        <v>1624964.18</v>
      </c>
      <c r="N11" s="6">
        <f t="shared" si="0"/>
        <v>20748577.09</v>
      </c>
    </row>
    <row r="12" spans="1:14" s="4" customFormat="1" outlineLevel="3" x14ac:dyDescent="0.3"/>
    <row r="13" spans="1:14" s="4" customFormat="1" outlineLevel="2" x14ac:dyDescent="0.3">
      <c r="A13" s="13" t="s">
        <v>20</v>
      </c>
      <c r="B13" s="14">
        <v>2190038.46</v>
      </c>
      <c r="C13" s="14">
        <v>1716429.07</v>
      </c>
      <c r="D13" s="14">
        <v>1752244.54</v>
      </c>
      <c r="E13" s="14">
        <v>1734035.5</v>
      </c>
      <c r="F13" s="14">
        <v>1770436.1599999997</v>
      </c>
      <c r="G13" s="14">
        <v>1752952.25</v>
      </c>
      <c r="H13" s="14">
        <v>1660033.47</v>
      </c>
      <c r="I13" s="14">
        <v>1621673.6600000001</v>
      </c>
      <c r="J13" s="14">
        <v>1631120.63</v>
      </c>
      <c r="K13" s="14">
        <v>1563339.6500000001</v>
      </c>
      <c r="L13" s="14">
        <v>1731309.52</v>
      </c>
      <c r="M13" s="14">
        <v>1624964.18</v>
      </c>
      <c r="N13" s="6">
        <f t="shared" si="0"/>
        <v>20748577.09</v>
      </c>
    </row>
    <row r="39" ht="15" collapsed="1" x14ac:dyDescent="0.25"/>
    <row r="40" ht="15" collapsed="1" x14ac:dyDescent="0.25"/>
    <row r="102" ht="15" collapsed="1" x14ac:dyDescent="0.25"/>
    <row r="144" ht="15" collapsed="1" x14ac:dyDescent="0.25"/>
    <row r="151" ht="15" collapsed="1" x14ac:dyDescent="0.25"/>
    <row r="153" ht="15" collapsed="1" x14ac:dyDescent="0.25"/>
    <row r="177" collapsed="1" x14ac:dyDescent="0.3"/>
    <row r="193" collapsed="1" x14ac:dyDescent="0.3"/>
    <row r="203" ht="15" collapsed="1" x14ac:dyDescent="0.25"/>
    <row r="213" ht="15" collapsed="1" x14ac:dyDescent="0.25"/>
    <row r="224" ht="15" collapsed="1" x14ac:dyDescent="0.25"/>
    <row r="225" collapsed="1" x14ac:dyDescent="0.3"/>
    <row r="247" ht="15" collapsed="1" x14ac:dyDescent="0.25"/>
    <row r="266" ht="15" collapsed="1" x14ac:dyDescent="0.25"/>
    <row r="292" ht="15" collapsed="1" x14ac:dyDescent="0.25"/>
    <row r="305" collapsed="1" x14ac:dyDescent="0.3"/>
    <row r="316" ht="15" collapsed="1" x14ac:dyDescent="0.25"/>
    <row r="321" collapsed="1" x14ac:dyDescent="0.3"/>
    <row r="332" ht="15" collapsed="1" x14ac:dyDescent="0.25"/>
    <row r="361" ht="15" collapsed="1" x14ac:dyDescent="0.25"/>
    <row r="369" collapsed="1" x14ac:dyDescent="0.3"/>
    <row r="381" ht="15" collapsed="1" x14ac:dyDescent="0.25"/>
    <row r="408" ht="15" collapsed="1" x14ac:dyDescent="0.25"/>
    <row r="419" collapsed="1" x14ac:dyDescent="0.3"/>
    <row r="430" ht="15" collapsed="1" x14ac:dyDescent="0.25"/>
    <row r="438" collapsed="1" x14ac:dyDescent="0.3"/>
    <row r="440" ht="15" collapsed="1" x14ac:dyDescent="0.25"/>
    <row r="441" ht="15" collapsed="1" x14ac:dyDescent="0.25"/>
    <row r="456" ht="15" collapsed="1" x14ac:dyDescent="0.25"/>
    <row r="476" ht="15" collapsed="1" x14ac:dyDescent="0.25"/>
    <row r="478" ht="15" collapsed="1" x14ac:dyDescent="0.25"/>
    <row r="500" ht="15" collapsed="1" x14ac:dyDescent="0.25"/>
    <row r="502" ht="15" collapsed="1" x14ac:dyDescent="0.25"/>
    <row r="524" ht="15" collapsed="1" x14ac:dyDescent="0.25"/>
    <row r="526" ht="15" collapsed="1" x14ac:dyDescent="0.25"/>
    <row r="531" collapsed="1" x14ac:dyDescent="0.3"/>
    <row r="535" ht="15" collapsed="1" x14ac:dyDescent="0.25"/>
    <row r="542" ht="15" collapsed="1" x14ac:dyDescent="0.25"/>
    <row r="548" ht="15" collapsed="1" x14ac:dyDescent="0.25"/>
    <row r="554" collapsed="1" x14ac:dyDescent="0.3"/>
    <row r="557" ht="15" collapsed="1" x14ac:dyDescent="0.25"/>
    <row r="561" collapsed="1" x14ac:dyDescent="0.3"/>
    <row r="579" collapsed="1" x14ac:dyDescent="0.3"/>
    <row r="601" collapsed="1" x14ac:dyDescent="0.3"/>
    <row r="603" ht="15" collapsed="1" x14ac:dyDescent="0.25"/>
    <row r="604" ht="15" collapsed="1" x14ac:dyDescent="0.25"/>
    <row r="617" ht="15" collapsed="1" x14ac:dyDescent="0.25"/>
    <row r="619" ht="15" collapsed="1" x14ac:dyDescent="0.25"/>
    <row r="630" ht="15" collapsed="1" x14ac:dyDescent="0.25"/>
    <row r="632" ht="15" collapsed="1" x14ac:dyDescent="0.25"/>
    <row r="642" collapsed="1" x14ac:dyDescent="0.3"/>
    <row r="644" collapsed="1" x14ac:dyDescent="0.3"/>
    <row r="647" ht="15" collapsed="1" x14ac:dyDescent="0.25"/>
    <row r="653" ht="15" collapsed="1" x14ac:dyDescent="0.25"/>
    <row r="655" ht="15" collapsed="1" x14ac:dyDescent="0.25"/>
    <row r="664" ht="15" collapsed="1" x14ac:dyDescent="0.25"/>
    <row r="675" collapsed="1" x14ac:dyDescent="0.3"/>
    <row r="677" collapsed="1" x14ac:dyDescent="0.3"/>
  </sheetData>
  <pageMargins left="0.27" right="0.21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80EEB-C9D2-424F-A78D-BC68564A7AC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0C641DF-ED2B-46CF-97FE-146E3C4843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E9B4B5-3B23-4A79-9BF8-E1DC7EA9DF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MFR_Backup_FERC_Income_Stateme</vt:lpstr>
      <vt:lpstr>MFR_Backup_FERC_Income_Stateme!Print_Area</vt:lpstr>
      <vt:lpstr>MFR_Backup_FERC_Income_Stateme!Print_Titles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2016-04-11T15:11:20Z</dcterms:created>
  <dcterms:modified xsi:type="dcterms:W3CDTF">2016-04-16T21:07:30Z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