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60" windowWidth="19416" windowHeight="110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8" i="1" l="1"/>
  <c r="J8" i="1"/>
  <c r="L8" i="1" s="1"/>
</calcChain>
</file>

<file path=xl/sharedStrings.xml><?xml version="1.0" encoding="utf-8"?>
<sst xmlns="http://schemas.openxmlformats.org/spreadsheetml/2006/main" count="17" uniqueCount="17">
  <si>
    <t>Date</t>
  </si>
  <si>
    <t>Description</t>
  </si>
  <si>
    <t>Base Siemens</t>
  </si>
  <si>
    <t>AFUDC</t>
  </si>
  <si>
    <t>N-1 Scope</t>
  </si>
  <si>
    <t>Siemens Added Scope</t>
  </si>
  <si>
    <t>Unit 3</t>
  </si>
  <si>
    <t xml:space="preserve">Unit 4 </t>
  </si>
  <si>
    <t>Total Amt.</t>
  </si>
  <si>
    <t>Engineering</t>
  </si>
  <si>
    <t>Project Support</t>
  </si>
  <si>
    <t>Contingency</t>
  </si>
  <si>
    <t>AFUDC recalculated for project</t>
  </si>
  <si>
    <t>Used this amount since it includes N-1 Scope mod, AFUDC adjustment and used as a basis for final forecast for rate case</t>
  </si>
  <si>
    <t xml:space="preserve">Turkey Point Low Pressure Turbine Replacement Project - Project Forecast </t>
  </si>
  <si>
    <t>OPC 010689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</si>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</sst>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A3" sqref="A1:XFD3"/>
    </sheetView>
  </sheetViews>
  <sheetFormatPr defaultRowHeight="14.4" x14ac:dyDescent="0.3"/>
  <cols>
    <col min="1" max="1" width="12.6640625" customWidth="1"/>
    <col min="2" max="2" width="50.6640625" customWidth="1"/>
    <col min="3" max="12" width="12.6640625" customWidth="1"/>
    <col min="13" max="13" width="35.109375" customWidth="1"/>
  </cols>
  <sheetData>
    <row r="1" spans="1:13" s="6" customFormat="1" x14ac:dyDescent="0.3">
      <c r="A1" s="6" t="s">
        <v>15</v>
      </c>
    </row>
    <row r="2" spans="1:13" s="6" customFormat="1" x14ac:dyDescent="0.3">
      <c r="A2" s="6" t="s">
        <v>16</v>
      </c>
    </row>
    <row r="3" spans="1:13" s="6" customFormat="1" x14ac:dyDescent="0.3"/>
    <row r="5" spans="1:13" x14ac:dyDescent="0.3">
      <c r="A5" s="6" t="s">
        <v>14</v>
      </c>
    </row>
    <row r="7" spans="1:13" ht="28.8" x14ac:dyDescent="0.3">
      <c r="A7" s="3" t="s">
        <v>0</v>
      </c>
      <c r="B7" s="3" t="s">
        <v>1</v>
      </c>
      <c r="C7" s="3" t="s">
        <v>2</v>
      </c>
      <c r="D7" s="3" t="s">
        <v>9</v>
      </c>
      <c r="E7" s="3" t="s">
        <v>10</v>
      </c>
      <c r="F7" s="3" t="s">
        <v>11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</row>
    <row r="8" spans="1:13" ht="43.2" x14ac:dyDescent="0.3">
      <c r="A8" s="7">
        <v>42279</v>
      </c>
      <c r="B8" s="4" t="s">
        <v>12</v>
      </c>
      <c r="C8" s="5">
        <v>134500</v>
      </c>
      <c r="D8" s="5">
        <v>5000</v>
      </c>
      <c r="E8" s="5">
        <v>40200</v>
      </c>
      <c r="F8" s="5">
        <v>26100</v>
      </c>
      <c r="G8" s="5">
        <v>25808</v>
      </c>
      <c r="H8" s="5">
        <v>30000</v>
      </c>
      <c r="I8" s="5">
        <v>20100</v>
      </c>
      <c r="J8" s="8">
        <f>((C8+D8+E8+F8+H8+I8)/2)+10612</f>
        <v>138562</v>
      </c>
      <c r="K8" s="8">
        <f>((C8+D8+E8+F8+H8+I8)/2)+15196</f>
        <v>143146</v>
      </c>
      <c r="L8" s="8">
        <f t="shared" ref="L8" si="0">SUM(J8:K8)</f>
        <v>281708</v>
      </c>
      <c r="M8" s="9" t="s">
        <v>13</v>
      </c>
    </row>
    <row r="9" spans="1:13" x14ac:dyDescent="0.3">
      <c r="A9" s="2"/>
      <c r="C9" s="1"/>
      <c r="D9" s="1"/>
      <c r="E9" s="1"/>
      <c r="F9" s="1"/>
      <c r="G9" s="1"/>
      <c r="H9" s="1"/>
      <c r="I9" s="1"/>
    </row>
    <row r="10" spans="1:13" x14ac:dyDescent="0.3">
      <c r="A10" s="2"/>
      <c r="C10" s="1"/>
      <c r="D10" s="1"/>
      <c r="E10" s="1"/>
      <c r="F10" s="1"/>
      <c r="G10" s="1"/>
      <c r="H10" s="1"/>
      <c r="I10" s="1"/>
    </row>
    <row r="11" spans="1:13" x14ac:dyDescent="0.3">
      <c r="A11" s="2"/>
      <c r="C11" s="1"/>
      <c r="D11" s="1"/>
      <c r="E11" s="1"/>
      <c r="F11" s="1"/>
      <c r="G11" s="1"/>
      <c r="H11" s="1"/>
      <c r="I11" s="1"/>
    </row>
    <row r="12" spans="1:13" x14ac:dyDescent="0.3">
      <c r="A12" s="2"/>
      <c r="C12" s="1"/>
      <c r="D12" s="1"/>
      <c r="E12" s="1"/>
      <c r="F12" s="1"/>
      <c r="G12" s="1"/>
      <c r="H12" s="1"/>
      <c r="I12" s="1"/>
    </row>
    <row r="13" spans="1:13" x14ac:dyDescent="0.3">
      <c r="A13" s="2"/>
    </row>
    <row r="14" spans="1:13" x14ac:dyDescent="0.3">
      <c r="A14" s="2"/>
    </row>
    <row r="15" spans="1:13" x14ac:dyDescent="0.3">
      <c r="A15" s="2"/>
    </row>
    <row r="16" spans="1:13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</sheetData>
  <pageMargins left="0.7" right="0.7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231D0-3BDB-402D-A650-28210CBEFE9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C673278-3435-497D-B498-788A8798B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802AEF-DC1A-463A-963A-64BC5AC68E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2016-04-11T16:59:01Z</dcterms:created>
  <dcterms:modified xsi:type="dcterms:W3CDTF">2016-04-14T13:36:49Z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