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definedNames>
    <definedName name="_xlnm.Print_Area" localSheetId="0">Sheet1!$A$1:$H$39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13" i="1" l="1"/>
  <c r="C24" i="1" l="1"/>
  <c r="C22" i="1"/>
</calcChain>
</file>

<file path=xl/sharedStrings.xml><?xml version="1.0" encoding="utf-8"?>
<sst xmlns="http://schemas.openxmlformats.org/spreadsheetml/2006/main" count="122" uniqueCount="59">
  <si>
    <t>ROG# 14</t>
  </si>
  <si>
    <t>GL account</t>
  </si>
  <si>
    <t>Description</t>
  </si>
  <si>
    <t>Associated ADIT at Dec 31,2017</t>
  </si>
  <si>
    <t>GL Balance at Dec 31, 2017</t>
  </si>
  <si>
    <t>In rate base in last rate case</t>
  </si>
  <si>
    <t>Recovered by rider or surcharge</t>
  </si>
  <si>
    <t>Goodwill</t>
  </si>
  <si>
    <t>Conservation</t>
  </si>
  <si>
    <t>GRIP</t>
  </si>
  <si>
    <t>a.</t>
  </si>
  <si>
    <t>b.</t>
  </si>
  <si>
    <t>c.</t>
  </si>
  <si>
    <t>d.</t>
  </si>
  <si>
    <t>e.</t>
  </si>
  <si>
    <t>f.</t>
  </si>
  <si>
    <t>Accrues carrying charges</t>
  </si>
  <si>
    <t>Storm Reserve</t>
  </si>
  <si>
    <t>FPU - Natural gas</t>
  </si>
  <si>
    <t>FN00-00000-1720-1823</t>
  </si>
  <si>
    <t>FN00-00000-1762-1823</t>
  </si>
  <si>
    <t>Deferred Depreciation Study</t>
  </si>
  <si>
    <t>FN00-00000-1773-1860</t>
  </si>
  <si>
    <t>Deferred Piping &amp; Conversion</t>
  </si>
  <si>
    <t>FN00-00000-1774-1420</t>
  </si>
  <si>
    <t>Unrecovered area expansion costs</t>
  </si>
  <si>
    <t>FN00-00000-1781-1823</t>
  </si>
  <si>
    <t>FN00-00000-1799-1140</t>
  </si>
  <si>
    <t>FN00-00000-1799-1150</t>
  </si>
  <si>
    <t>Acquisition Adjustment</t>
  </si>
  <si>
    <t>Accum amortization - Acq adjustment</t>
  </si>
  <si>
    <t>FN00-00000-1810-1869</t>
  </si>
  <si>
    <t>FN00-00000-2600-2530</t>
  </si>
  <si>
    <t>FN00-00000-2605-253G</t>
  </si>
  <si>
    <t>FN00-RM800-2620-2282</t>
  </si>
  <si>
    <t>FN00-00000-26PG-2530</t>
  </si>
  <si>
    <t>FN00-00000-2805-2281</t>
  </si>
  <si>
    <t>FN00-00000-280X-2822</t>
  </si>
  <si>
    <t>FN00-00000-2810-2530</t>
  </si>
  <si>
    <t>FN00-00000-2815-2530</t>
  </si>
  <si>
    <t>15 Years</t>
  </si>
  <si>
    <t>No</t>
  </si>
  <si>
    <t>See below</t>
  </si>
  <si>
    <t>Total</t>
  </si>
  <si>
    <t>5 years</t>
  </si>
  <si>
    <t>Piping 7 years Conversion is 5 years</t>
  </si>
  <si>
    <t>Yes</t>
  </si>
  <si>
    <t>NA</t>
  </si>
  <si>
    <t>10 years</t>
  </si>
  <si>
    <t>28 Years</t>
  </si>
  <si>
    <t>See above</t>
  </si>
  <si>
    <t>Reg liability-ADIT (pre acquisition)</t>
  </si>
  <si>
    <t>Self Insurance</t>
  </si>
  <si>
    <t>Over recovered PGC</t>
  </si>
  <si>
    <t>Listing of each regulatory asset and regulatory liability, Amount, amortization period, if applicable, accrues carrying charges, ADIT, in rate base and costs deferral recovered via rider or surcharge</t>
  </si>
  <si>
    <t>Amortization period if applicable</t>
  </si>
  <si>
    <t>Environmental</t>
  </si>
  <si>
    <t>Deferred Environmental</t>
  </si>
  <si>
    <t>Deferred retirement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</si>
</sst>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horizontal="center" wrapText="1"/>
    </xf>
    <xf numFmtId="164" fontId="0" fillId="0" borderId="0" xfId="1" applyNumberFormat="1" applyFont="1" applyFill="1"/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pane ySplit="5" topLeftCell="A6" activePane="bottomLeft" state="frozen"/>
      <selection pane="bottomLeft" activeCell="H38" sqref="H38"/>
    </sheetView>
  </sheetViews>
  <sheetFormatPr defaultRowHeight="15" x14ac:dyDescent="0.25"/>
  <cols>
    <col min="1" max="1" width="21.140625" customWidth="1"/>
    <col min="2" max="2" width="34.85546875" bestFit="1" customWidth="1"/>
    <col min="3" max="3" width="16.7109375" style="2" customWidth="1"/>
    <col min="4" max="5" width="16.7109375" customWidth="1"/>
    <col min="6" max="7" width="16.7109375" style="2" customWidth="1"/>
    <col min="8" max="8" width="16.7109375" customWidth="1"/>
  </cols>
  <sheetData>
    <row r="1" spans="1:9" x14ac:dyDescent="0.25">
      <c r="A1" t="s">
        <v>0</v>
      </c>
    </row>
    <row r="2" spans="1:9" x14ac:dyDescent="0.25">
      <c r="A2" t="s">
        <v>18</v>
      </c>
    </row>
    <row r="4" spans="1:9" ht="45.75" customHeight="1" x14ac:dyDescent="0.25">
      <c r="A4" s="10" t="s">
        <v>54</v>
      </c>
      <c r="B4" s="10"/>
      <c r="C4" s="10"/>
      <c r="D4" s="10"/>
      <c r="E4" s="10"/>
      <c r="F4" s="10"/>
      <c r="G4" s="10"/>
      <c r="H4" s="10"/>
    </row>
    <row r="5" spans="1:9" x14ac:dyDescent="0.25">
      <c r="C5" s="2" t="s">
        <v>10</v>
      </c>
      <c r="D5" t="s">
        <v>11</v>
      </c>
      <c r="E5" s="2" t="s">
        <v>12</v>
      </c>
      <c r="F5" t="s">
        <v>13</v>
      </c>
      <c r="G5" s="2" t="s">
        <v>14</v>
      </c>
      <c r="H5" t="s">
        <v>15</v>
      </c>
    </row>
    <row r="6" spans="1:9" ht="45" x14ac:dyDescent="0.25">
      <c r="A6" t="s">
        <v>1</v>
      </c>
      <c r="B6" t="s">
        <v>2</v>
      </c>
      <c r="C6" s="3" t="s">
        <v>4</v>
      </c>
      <c r="D6" s="1" t="s">
        <v>55</v>
      </c>
      <c r="E6" s="1" t="s">
        <v>16</v>
      </c>
      <c r="F6" s="3" t="s">
        <v>3</v>
      </c>
      <c r="G6" s="3" t="s">
        <v>5</v>
      </c>
      <c r="H6" s="1" t="s">
        <v>6</v>
      </c>
    </row>
    <row r="8" spans="1:9" x14ac:dyDescent="0.25">
      <c r="A8" t="s">
        <v>19</v>
      </c>
      <c r="B8" t="s">
        <v>56</v>
      </c>
      <c r="C8" s="2">
        <v>2972973.53</v>
      </c>
      <c r="D8" s="4" t="s">
        <v>40</v>
      </c>
      <c r="E8" s="4" t="s">
        <v>41</v>
      </c>
      <c r="F8" s="2" t="s">
        <v>42</v>
      </c>
      <c r="G8" s="5" t="s">
        <v>46</v>
      </c>
      <c r="H8" s="5" t="s">
        <v>41</v>
      </c>
      <c r="I8" s="7"/>
    </row>
    <row r="9" spans="1:9" x14ac:dyDescent="0.25">
      <c r="D9" s="4"/>
      <c r="E9" s="4"/>
      <c r="G9" s="5"/>
      <c r="H9" s="4"/>
      <c r="I9" s="7"/>
    </row>
    <row r="10" spans="1:9" x14ac:dyDescent="0.25">
      <c r="A10" t="s">
        <v>38</v>
      </c>
      <c r="B10" t="s">
        <v>57</v>
      </c>
      <c r="C10" s="2">
        <v>-5611068.9299999997</v>
      </c>
      <c r="E10" s="4" t="s">
        <v>41</v>
      </c>
      <c r="F10" s="2" t="s">
        <v>42</v>
      </c>
      <c r="G10" s="5" t="s">
        <v>46</v>
      </c>
      <c r="H10" s="5" t="s">
        <v>41</v>
      </c>
    </row>
    <row r="11" spans="1:9" x14ac:dyDescent="0.25">
      <c r="G11" s="5"/>
      <c r="H11" s="4"/>
    </row>
    <row r="12" spans="1:9" x14ac:dyDescent="0.25">
      <c r="A12" t="s">
        <v>39</v>
      </c>
      <c r="B12" t="s">
        <v>57</v>
      </c>
      <c r="C12" s="2">
        <v>-4031420.67</v>
      </c>
      <c r="E12" s="4" t="s">
        <v>41</v>
      </c>
      <c r="F12" s="2" t="s">
        <v>42</v>
      </c>
      <c r="G12" s="5" t="s">
        <v>46</v>
      </c>
      <c r="H12" s="5" t="s">
        <v>41</v>
      </c>
    </row>
    <row r="13" spans="1:9" x14ac:dyDescent="0.25">
      <c r="B13" t="s">
        <v>43</v>
      </c>
      <c r="C13" s="2">
        <f>SUM(C8:C12)</f>
        <v>-6669516.0700000003</v>
      </c>
      <c r="D13" s="4"/>
      <c r="E13" s="4"/>
      <c r="F13" s="2">
        <v>1690256</v>
      </c>
      <c r="G13" s="5"/>
      <c r="H13" s="4"/>
      <c r="I13" s="6"/>
    </row>
    <row r="14" spans="1:9" ht="30" x14ac:dyDescent="0.25">
      <c r="A14" t="s">
        <v>20</v>
      </c>
      <c r="B14" s="1" t="s">
        <v>21</v>
      </c>
      <c r="C14" s="2">
        <v>8292.7199999999993</v>
      </c>
      <c r="D14" s="4" t="s">
        <v>44</v>
      </c>
      <c r="E14" s="4" t="s">
        <v>41</v>
      </c>
      <c r="F14" s="5" t="s">
        <v>41</v>
      </c>
      <c r="G14" s="5" t="s">
        <v>41</v>
      </c>
      <c r="H14" s="5" t="s">
        <v>41</v>
      </c>
    </row>
    <row r="15" spans="1:9" x14ac:dyDescent="0.25">
      <c r="D15" s="4"/>
      <c r="E15" s="4"/>
      <c r="G15" s="5"/>
      <c r="H15" s="4"/>
    </row>
    <row r="16" spans="1:9" ht="45" x14ac:dyDescent="0.25">
      <c r="A16" t="s">
        <v>22</v>
      </c>
      <c r="B16" t="s">
        <v>23</v>
      </c>
      <c r="C16" s="2">
        <v>1067304.6000000001</v>
      </c>
      <c r="D16" s="8" t="s">
        <v>45</v>
      </c>
      <c r="E16" s="4" t="s">
        <v>41</v>
      </c>
      <c r="F16" s="2">
        <v>269759</v>
      </c>
      <c r="G16" s="5" t="s">
        <v>46</v>
      </c>
      <c r="H16" s="5" t="s">
        <v>41</v>
      </c>
    </row>
    <row r="17" spans="1:8" x14ac:dyDescent="0.25">
      <c r="D17" s="4"/>
      <c r="E17" s="4"/>
      <c r="G17" s="5"/>
      <c r="H17" s="4"/>
    </row>
    <row r="18" spans="1:8" x14ac:dyDescent="0.25">
      <c r="A18" t="s">
        <v>24</v>
      </c>
      <c r="B18" t="s">
        <v>25</v>
      </c>
      <c r="C18" s="2">
        <v>689944.56</v>
      </c>
      <c r="D18" s="4" t="s">
        <v>47</v>
      </c>
      <c r="E18" s="4" t="s">
        <v>46</v>
      </c>
      <c r="F18" s="5" t="s">
        <v>41</v>
      </c>
      <c r="G18" s="5" t="s">
        <v>41</v>
      </c>
      <c r="H18" s="4" t="s">
        <v>46</v>
      </c>
    </row>
    <row r="19" spans="1:8" x14ac:dyDescent="0.25">
      <c r="D19" s="4"/>
      <c r="E19" s="4"/>
      <c r="F19" s="5"/>
      <c r="G19" s="5"/>
      <c r="H19" s="4"/>
    </row>
    <row r="20" spans="1:8" x14ac:dyDescent="0.25">
      <c r="A20" t="s">
        <v>26</v>
      </c>
      <c r="B20" t="s">
        <v>58</v>
      </c>
      <c r="C20" s="2">
        <v>10189053.609999999</v>
      </c>
      <c r="D20" s="4" t="s">
        <v>48</v>
      </c>
      <c r="E20" s="4" t="s">
        <v>41</v>
      </c>
      <c r="F20" s="5" t="s">
        <v>41</v>
      </c>
      <c r="G20" s="5" t="s">
        <v>46</v>
      </c>
      <c r="H20" s="5" t="s">
        <v>41</v>
      </c>
    </row>
    <row r="21" spans="1:8" x14ac:dyDescent="0.25">
      <c r="D21" s="4"/>
      <c r="E21" s="4"/>
      <c r="F21" s="5"/>
      <c r="G21" s="5"/>
      <c r="H21" s="4"/>
    </row>
    <row r="22" spans="1:8" x14ac:dyDescent="0.25">
      <c r="A22" t="s">
        <v>27</v>
      </c>
      <c r="B22" t="s">
        <v>29</v>
      </c>
      <c r="C22" s="2">
        <f>49813122-29522.54+1293298.76</f>
        <v>51076898.219999999</v>
      </c>
      <c r="D22" s="4" t="s">
        <v>49</v>
      </c>
      <c r="E22" s="4" t="s">
        <v>41</v>
      </c>
      <c r="F22" s="5">
        <v>-9322794</v>
      </c>
      <c r="G22" s="5" t="s">
        <v>46</v>
      </c>
      <c r="H22" s="5" t="s">
        <v>41</v>
      </c>
    </row>
    <row r="23" spans="1:8" x14ac:dyDescent="0.25">
      <c r="D23" s="4"/>
      <c r="E23" s="4"/>
      <c r="F23" s="5"/>
      <c r="G23" s="5"/>
      <c r="H23" s="4"/>
    </row>
    <row r="24" spans="1:8" x14ac:dyDescent="0.25">
      <c r="A24" t="s">
        <v>28</v>
      </c>
      <c r="B24" t="s">
        <v>30</v>
      </c>
      <c r="C24" s="2">
        <f>-10738152+29522.54-752950.4</f>
        <v>-11461579.860000001</v>
      </c>
      <c r="D24" s="4" t="s">
        <v>50</v>
      </c>
      <c r="E24" s="4" t="s">
        <v>50</v>
      </c>
      <c r="F24" s="5" t="s">
        <v>50</v>
      </c>
      <c r="G24" s="5" t="s">
        <v>46</v>
      </c>
      <c r="H24" s="5" t="s">
        <v>41</v>
      </c>
    </row>
    <row r="25" spans="1:8" x14ac:dyDescent="0.25">
      <c r="D25" s="4"/>
      <c r="E25" s="4"/>
      <c r="F25" s="5"/>
      <c r="G25" s="5"/>
      <c r="H25" s="4"/>
    </row>
    <row r="26" spans="1:8" x14ac:dyDescent="0.25">
      <c r="A26" t="s">
        <v>31</v>
      </c>
      <c r="B26" t="s">
        <v>7</v>
      </c>
      <c r="C26" s="2">
        <v>2469681.75</v>
      </c>
      <c r="D26" s="4"/>
      <c r="E26" s="4" t="s">
        <v>41</v>
      </c>
      <c r="F26" s="5" t="s">
        <v>47</v>
      </c>
      <c r="G26" s="5" t="s">
        <v>41</v>
      </c>
      <c r="H26" s="5" t="s">
        <v>41</v>
      </c>
    </row>
    <row r="27" spans="1:8" x14ac:dyDescent="0.25">
      <c r="D27" s="4"/>
      <c r="E27" s="4"/>
      <c r="G27" s="5"/>
      <c r="H27" s="4"/>
    </row>
    <row r="28" spans="1:8" x14ac:dyDescent="0.25">
      <c r="A28" t="s">
        <v>32</v>
      </c>
      <c r="B28" t="s">
        <v>8</v>
      </c>
      <c r="C28" s="2">
        <v>-769963.57</v>
      </c>
      <c r="D28" s="4" t="s">
        <v>47</v>
      </c>
      <c r="E28" s="4" t="s">
        <v>46</v>
      </c>
      <c r="F28" s="2">
        <v>195143</v>
      </c>
      <c r="G28" s="5" t="s">
        <v>46</v>
      </c>
      <c r="H28" s="4" t="s">
        <v>46</v>
      </c>
    </row>
    <row r="29" spans="1:8" x14ac:dyDescent="0.25">
      <c r="D29" s="4"/>
      <c r="E29" s="4"/>
      <c r="G29" s="5"/>
      <c r="H29" s="4"/>
    </row>
    <row r="30" spans="1:8" x14ac:dyDescent="0.25">
      <c r="A30" t="s">
        <v>33</v>
      </c>
      <c r="B30" t="s">
        <v>9</v>
      </c>
      <c r="C30" s="2">
        <f>-608540-1622865</f>
        <v>-2231405</v>
      </c>
      <c r="D30" s="4" t="s">
        <v>47</v>
      </c>
      <c r="E30" s="4" t="s">
        <v>46</v>
      </c>
      <c r="F30" s="5" t="s">
        <v>47</v>
      </c>
      <c r="G30" s="5" t="s">
        <v>46</v>
      </c>
      <c r="H30" s="4" t="s">
        <v>46</v>
      </c>
    </row>
    <row r="31" spans="1:8" x14ac:dyDescent="0.25">
      <c r="D31" s="4"/>
      <c r="E31" s="4"/>
      <c r="G31" s="5"/>
      <c r="H31" s="4"/>
    </row>
    <row r="32" spans="1:8" x14ac:dyDescent="0.25">
      <c r="A32" t="s">
        <v>34</v>
      </c>
      <c r="B32" t="s">
        <v>52</v>
      </c>
      <c r="C32" s="2">
        <v>-45826.44</v>
      </c>
      <c r="D32" s="4" t="s">
        <v>47</v>
      </c>
      <c r="E32" s="4" t="s">
        <v>41</v>
      </c>
      <c r="F32" s="9">
        <v>11615</v>
      </c>
      <c r="G32" s="5" t="s">
        <v>41</v>
      </c>
      <c r="H32" s="5" t="s">
        <v>41</v>
      </c>
    </row>
    <row r="33" spans="1:8" x14ac:dyDescent="0.25">
      <c r="G33" s="5"/>
      <c r="H33" s="4"/>
    </row>
    <row r="34" spans="1:8" x14ac:dyDescent="0.25">
      <c r="A34" t="s">
        <v>35</v>
      </c>
      <c r="B34" t="s">
        <v>53</v>
      </c>
      <c r="C34" s="2">
        <v>-1809113</v>
      </c>
      <c r="D34" s="4" t="s">
        <v>47</v>
      </c>
      <c r="E34" s="4" t="s">
        <v>46</v>
      </c>
      <c r="F34" s="5" t="s">
        <v>47</v>
      </c>
      <c r="G34" s="5" t="s">
        <v>46</v>
      </c>
      <c r="H34" s="5" t="s">
        <v>41</v>
      </c>
    </row>
    <row r="35" spans="1:8" x14ac:dyDescent="0.25">
      <c r="G35" s="5"/>
      <c r="H35" s="4"/>
    </row>
    <row r="36" spans="1:8" x14ac:dyDescent="0.25">
      <c r="A36" t="s">
        <v>36</v>
      </c>
      <c r="B36" t="s">
        <v>17</v>
      </c>
      <c r="C36" s="2">
        <v>-669309.68999999994</v>
      </c>
      <c r="D36" s="4" t="s">
        <v>47</v>
      </c>
      <c r="E36" s="4" t="s">
        <v>41</v>
      </c>
      <c r="F36" s="2">
        <v>169621</v>
      </c>
      <c r="G36" s="5" t="s">
        <v>46</v>
      </c>
      <c r="H36" s="5" t="s">
        <v>41</v>
      </c>
    </row>
    <row r="37" spans="1:8" x14ac:dyDescent="0.25">
      <c r="G37" s="5"/>
      <c r="H37" s="4"/>
    </row>
    <row r="38" spans="1:8" x14ac:dyDescent="0.25">
      <c r="A38" t="s">
        <v>37</v>
      </c>
      <c r="B38" t="s">
        <v>51</v>
      </c>
      <c r="C38" s="2">
        <v>-74269</v>
      </c>
      <c r="D38" s="4" t="s">
        <v>47</v>
      </c>
      <c r="E38" s="4" t="s">
        <v>41</v>
      </c>
      <c r="F38" s="5" t="s">
        <v>47</v>
      </c>
      <c r="G38" s="5" t="s">
        <v>46</v>
      </c>
      <c r="H38" s="5" t="s">
        <v>41</v>
      </c>
    </row>
    <row r="39" spans="1:8" x14ac:dyDescent="0.25">
      <c r="G39" s="5"/>
      <c r="H39" s="4"/>
    </row>
    <row r="43" spans="1:8" x14ac:dyDescent="0.25">
      <c r="G43" s="5"/>
      <c r="H43" s="4"/>
    </row>
    <row r="44" spans="1:8" x14ac:dyDescent="0.25">
      <c r="G44" s="5"/>
      <c r="H44" s="4"/>
    </row>
    <row r="45" spans="1:8" x14ac:dyDescent="0.25">
      <c r="G45" s="5"/>
      <c r="H45" s="4"/>
    </row>
    <row r="46" spans="1:8" x14ac:dyDescent="0.25">
      <c r="G46" s="5"/>
      <c r="H46" s="4"/>
    </row>
    <row r="47" spans="1:8" x14ac:dyDescent="0.25">
      <c r="G47" s="5"/>
      <c r="H47" s="4"/>
    </row>
    <row r="48" spans="1:8" x14ac:dyDescent="0.25">
      <c r="G48" s="5"/>
      <c r="H48" s="4"/>
    </row>
    <row r="49" spans="7:8" x14ac:dyDescent="0.25">
      <c r="G49" s="5"/>
      <c r="H49" s="4"/>
    </row>
    <row r="50" spans="7:8" x14ac:dyDescent="0.25">
      <c r="G50" s="5"/>
      <c r="H50" s="4"/>
    </row>
    <row r="51" spans="7:8" x14ac:dyDescent="0.25">
      <c r="G51" s="5"/>
      <c r="H51" s="4"/>
    </row>
    <row r="52" spans="7:8" x14ac:dyDescent="0.25">
      <c r="G52" s="5"/>
      <c r="H52" s="4"/>
    </row>
    <row r="53" spans="7:8" x14ac:dyDescent="0.25">
      <c r="G53" s="5"/>
      <c r="H53" s="4"/>
    </row>
    <row r="54" spans="7:8" x14ac:dyDescent="0.25">
      <c r="G54" s="5"/>
      <c r="H54" s="4"/>
    </row>
    <row r="55" spans="7:8" x14ac:dyDescent="0.25">
      <c r="G55" s="5"/>
      <c r="H55" s="4"/>
    </row>
    <row r="56" spans="7:8" x14ac:dyDescent="0.25">
      <c r="G56" s="5"/>
      <c r="H56" s="4"/>
    </row>
    <row r="57" spans="7:8" x14ac:dyDescent="0.25">
      <c r="G57" s="5"/>
      <c r="H57" s="4"/>
    </row>
    <row r="58" spans="7:8" x14ac:dyDescent="0.25">
      <c r="G58" s="5"/>
      <c r="H58" s="4"/>
    </row>
    <row r="59" spans="7:8" x14ac:dyDescent="0.25">
      <c r="G59" s="5"/>
      <c r="H59" s="4"/>
    </row>
    <row r="60" spans="7:8" x14ac:dyDescent="0.25">
      <c r="G60" s="5"/>
      <c r="H60" s="4"/>
    </row>
    <row r="61" spans="7:8" x14ac:dyDescent="0.25">
      <c r="G61" s="5"/>
      <c r="H61" s="4"/>
    </row>
    <row r="62" spans="7:8" x14ac:dyDescent="0.25">
      <c r="G62" s="5"/>
      <c r="H62" s="4"/>
    </row>
    <row r="63" spans="7:8" x14ac:dyDescent="0.25">
      <c r="G63" s="5"/>
      <c r="H63" s="4"/>
    </row>
    <row r="64" spans="7:8" x14ac:dyDescent="0.25">
      <c r="G64" s="5"/>
      <c r="H64" s="4"/>
    </row>
    <row r="65" spans="7:8" x14ac:dyDescent="0.25">
      <c r="G65" s="5"/>
      <c r="H65" s="4"/>
    </row>
    <row r="66" spans="7:8" x14ac:dyDescent="0.25">
      <c r="G66" s="5"/>
      <c r="H66" s="4"/>
    </row>
    <row r="67" spans="7:8" x14ac:dyDescent="0.25">
      <c r="G67" s="5"/>
      <c r="H67" s="4"/>
    </row>
    <row r="68" spans="7:8" x14ac:dyDescent="0.25">
      <c r="G68" s="5"/>
      <c r="H68" s="4"/>
    </row>
    <row r="69" spans="7:8" x14ac:dyDescent="0.25">
      <c r="G69" s="5"/>
      <c r="H69" s="4"/>
    </row>
    <row r="70" spans="7:8" x14ac:dyDescent="0.25">
      <c r="G70" s="5"/>
      <c r="H70" s="4"/>
    </row>
    <row r="71" spans="7:8" x14ac:dyDescent="0.25">
      <c r="G71" s="5"/>
      <c r="H71" s="4"/>
    </row>
    <row r="72" spans="7:8" x14ac:dyDescent="0.25">
      <c r="G72" s="5"/>
      <c r="H72" s="4"/>
    </row>
    <row r="73" spans="7:8" x14ac:dyDescent="0.25">
      <c r="G73" s="5"/>
      <c r="H73" s="4"/>
    </row>
    <row r="74" spans="7:8" x14ac:dyDescent="0.25">
      <c r="G74" s="5"/>
      <c r="H74" s="4"/>
    </row>
    <row r="75" spans="7:8" x14ac:dyDescent="0.25">
      <c r="G75" s="5"/>
      <c r="H75" s="4"/>
    </row>
    <row r="76" spans="7:8" x14ac:dyDescent="0.25">
      <c r="G76" s="5"/>
      <c r="H76" s="4"/>
    </row>
    <row r="77" spans="7:8" x14ac:dyDescent="0.25">
      <c r="G77" s="5"/>
      <c r="H77" s="4"/>
    </row>
    <row r="78" spans="7:8" x14ac:dyDescent="0.25">
      <c r="G78" s="5"/>
      <c r="H78" s="4"/>
    </row>
    <row r="79" spans="7:8" x14ac:dyDescent="0.25">
      <c r="G79" s="5"/>
      <c r="H79" s="4"/>
    </row>
    <row r="80" spans="7:8" x14ac:dyDescent="0.25">
      <c r="G80" s="5"/>
      <c r="H80" s="4"/>
    </row>
    <row r="81" spans="7:8" x14ac:dyDescent="0.25">
      <c r="G81" s="5"/>
      <c r="H81" s="4"/>
    </row>
  </sheetData>
  <mergeCells count="1">
    <mergeCell ref="A4:H4"/>
  </mergeCells>
  <printOptions horizontalCentered="1" gridLines="1"/>
  <pageMargins left="0.7" right="0.7" top="0.5" bottom="0.75" header="0.3" footer="0.3"/>
  <pageSetup scale="7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