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95" yWindow="60" windowWidth="13770" windowHeight="11640"/>
  </bookViews>
  <sheets>
    <sheet name="ROG 38 Parts B and C" sheetId="2" r:id="rId1"/>
  </sheets>
  <definedNames>
    <definedName name="TM1REBUILDOPTION">1</definedName>
  </definedNames>
  <calcPr calcId="125725" calcMode="manual" concurrentCalc="0"/>
</workbook>
</file>

<file path=xl/calcChain.xml><?xml version="1.0" encoding="utf-8"?>
<calcChain xmlns="http://schemas.openxmlformats.org/spreadsheetml/2006/main">
  <c r="R295" i="2"/>
  <c r="Q295"/>
  <c r="P295"/>
  <c r="R294"/>
  <c r="Q294"/>
  <c r="P294"/>
  <c r="R293"/>
  <c r="Q293"/>
  <c r="P293"/>
  <c r="R292"/>
  <c r="Q292"/>
  <c r="P292"/>
  <c r="R291"/>
  <c r="Q291"/>
  <c r="P291"/>
  <c r="R290"/>
  <c r="Q290"/>
  <c r="P290"/>
  <c r="R289"/>
  <c r="Q289"/>
  <c r="P289"/>
  <c r="R288"/>
  <c r="Q288"/>
  <c r="P288"/>
  <c r="R287"/>
  <c r="Q287"/>
  <c r="P287"/>
  <c r="R286"/>
  <c r="Q286"/>
  <c r="P286"/>
  <c r="R285"/>
  <c r="Q285"/>
  <c r="P285"/>
  <c r="R284"/>
  <c r="Q284"/>
  <c r="P284"/>
  <c r="R282"/>
  <c r="Q282"/>
  <c r="P282"/>
  <c r="R281"/>
  <c r="Q281"/>
  <c r="P281"/>
  <c r="R280"/>
  <c r="Q280"/>
  <c r="P280"/>
  <c r="R279"/>
  <c r="Q279"/>
  <c r="P279"/>
  <c r="R278"/>
  <c r="Q278"/>
  <c r="P278"/>
  <c r="R277"/>
  <c r="Q277"/>
  <c r="P277"/>
  <c r="R276"/>
  <c r="Q276"/>
  <c r="P276"/>
  <c r="R275"/>
  <c r="Q275"/>
  <c r="P275"/>
  <c r="R274"/>
  <c r="Q274"/>
  <c r="P274"/>
  <c r="R273"/>
  <c r="Q273"/>
  <c r="P273"/>
  <c r="R272"/>
  <c r="Q272"/>
  <c r="P272"/>
  <c r="R271"/>
  <c r="Q271"/>
  <c r="P271"/>
  <c r="R269"/>
  <c r="Q269"/>
  <c r="P269"/>
  <c r="R268"/>
  <c r="Q268"/>
  <c r="P268"/>
  <c r="R267"/>
  <c r="Q267"/>
  <c r="P267"/>
  <c r="R266"/>
  <c r="Q266"/>
  <c r="P266"/>
  <c r="R265"/>
  <c r="Q265"/>
  <c r="P265"/>
  <c r="R264"/>
  <c r="Q264"/>
  <c r="P264"/>
  <c r="R263"/>
  <c r="Q263"/>
  <c r="P263"/>
  <c r="R262"/>
  <c r="Q262"/>
  <c r="P262"/>
  <c r="R261"/>
  <c r="Q261"/>
  <c r="P261"/>
  <c r="R260"/>
  <c r="Q260"/>
  <c r="P260"/>
  <c r="R259"/>
  <c r="Q259"/>
  <c r="P259"/>
  <c r="R258"/>
  <c r="Q258"/>
  <c r="P258"/>
  <c r="R256"/>
  <c r="Q256"/>
  <c r="P256"/>
  <c r="R255"/>
  <c r="Q255"/>
  <c r="P255"/>
  <c r="R254"/>
  <c r="Q254"/>
  <c r="P254"/>
  <c r="R253"/>
  <c r="Q253"/>
  <c r="P253"/>
  <c r="R252"/>
  <c r="Q252"/>
  <c r="P252"/>
  <c r="R251"/>
  <c r="Q251"/>
  <c r="P251"/>
  <c r="R250"/>
  <c r="Q250"/>
  <c r="P250"/>
  <c r="R249"/>
  <c r="Q249"/>
  <c r="P249"/>
  <c r="R248"/>
  <c r="Q248"/>
  <c r="P248"/>
  <c r="R247"/>
  <c r="Q247"/>
  <c r="P247"/>
  <c r="R246"/>
  <c r="Q246"/>
  <c r="P246"/>
  <c r="R245"/>
  <c r="Q245"/>
  <c r="P245"/>
  <c r="R243"/>
  <c r="Q243"/>
  <c r="P243"/>
  <c r="R242"/>
  <c r="Q242"/>
  <c r="P242"/>
  <c r="R241"/>
  <c r="Q241"/>
  <c r="P241"/>
  <c r="R240"/>
  <c r="Q240"/>
  <c r="P240"/>
  <c r="R239"/>
  <c r="Q239"/>
  <c r="P239"/>
  <c r="R238"/>
  <c r="Q238"/>
  <c r="P238"/>
  <c r="R237"/>
  <c r="Q237"/>
  <c r="P237"/>
  <c r="R236"/>
  <c r="Q236"/>
  <c r="P236"/>
  <c r="R235"/>
  <c r="Q235"/>
  <c r="P235"/>
  <c r="R234"/>
  <c r="Q234"/>
  <c r="P234"/>
  <c r="R233"/>
  <c r="Q233"/>
  <c r="P233"/>
  <c r="R232"/>
  <c r="Q232"/>
  <c r="P232"/>
  <c r="R230"/>
  <c r="Q230"/>
  <c r="P230"/>
  <c r="R229"/>
  <c r="Q229"/>
  <c r="P229"/>
  <c r="R228"/>
  <c r="Q228"/>
  <c r="P228"/>
  <c r="R227"/>
  <c r="Q227"/>
  <c r="P227"/>
  <c r="R226"/>
  <c r="Q226"/>
  <c r="P226"/>
  <c r="R225"/>
  <c r="Q225"/>
  <c r="P225"/>
  <c r="R224"/>
  <c r="Q224"/>
  <c r="P224"/>
  <c r="R223"/>
  <c r="Q223"/>
  <c r="P223"/>
  <c r="R222"/>
  <c r="Q222"/>
  <c r="P222"/>
  <c r="R221"/>
  <c r="Q221"/>
  <c r="P221"/>
  <c r="R220"/>
  <c r="Q220"/>
  <c r="P220"/>
  <c r="R219"/>
  <c r="Q219"/>
  <c r="P219"/>
  <c r="R217"/>
  <c r="Q217"/>
  <c r="P217"/>
  <c r="R216"/>
  <c r="Q216"/>
  <c r="P216"/>
  <c r="R215"/>
  <c r="Q215"/>
  <c r="P215"/>
  <c r="R214"/>
  <c r="Q214"/>
  <c r="P214"/>
  <c r="R213"/>
  <c r="Q213"/>
  <c r="P213"/>
  <c r="R212"/>
  <c r="Q212"/>
  <c r="P212"/>
  <c r="R211"/>
  <c r="Q211"/>
  <c r="P211"/>
  <c r="R210"/>
  <c r="Q210"/>
  <c r="P210"/>
  <c r="R209"/>
  <c r="Q209"/>
  <c r="P209"/>
  <c r="R208"/>
  <c r="Q208"/>
  <c r="P208"/>
  <c r="R207"/>
  <c r="Q207"/>
  <c r="P207"/>
  <c r="R206"/>
  <c r="Q206"/>
  <c r="P206"/>
  <c r="R204"/>
  <c r="Q204"/>
  <c r="P204"/>
  <c r="R203"/>
  <c r="Q203"/>
  <c r="P203"/>
  <c r="R202"/>
  <c r="Q202"/>
  <c r="P202"/>
  <c r="R201"/>
  <c r="Q201"/>
  <c r="P201"/>
  <c r="R200"/>
  <c r="Q200"/>
  <c r="P200"/>
  <c r="R199"/>
  <c r="Q199"/>
  <c r="P199"/>
  <c r="R198"/>
  <c r="Q198"/>
  <c r="P198"/>
  <c r="R197"/>
  <c r="Q197"/>
  <c r="P197"/>
  <c r="R196"/>
  <c r="Q196"/>
  <c r="P196"/>
  <c r="R195"/>
  <c r="Q195"/>
  <c r="P195"/>
  <c r="R194"/>
  <c r="Q194"/>
  <c r="P194"/>
  <c r="R193"/>
  <c r="Q193"/>
  <c r="P193"/>
  <c r="R191"/>
  <c r="Q191"/>
  <c r="P191"/>
  <c r="R190"/>
  <c r="Q190"/>
  <c r="P190"/>
  <c r="R189"/>
  <c r="Q189"/>
  <c r="P189"/>
  <c r="R188"/>
  <c r="Q188"/>
  <c r="P188"/>
  <c r="R187"/>
  <c r="Q187"/>
  <c r="P187"/>
  <c r="R186"/>
  <c r="Q186"/>
  <c r="P186"/>
  <c r="R185"/>
  <c r="Q185"/>
  <c r="P185"/>
  <c r="R184"/>
  <c r="Q184"/>
  <c r="P184"/>
  <c r="R183"/>
  <c r="Q183"/>
  <c r="P183"/>
  <c r="R182"/>
  <c r="Q182"/>
  <c r="P182"/>
  <c r="R181"/>
  <c r="Q181"/>
  <c r="P181"/>
  <c r="R180"/>
  <c r="Q180"/>
  <c r="P180"/>
  <c r="R178"/>
  <c r="Q178"/>
  <c r="P178"/>
  <c r="R177"/>
  <c r="Q177"/>
  <c r="P177"/>
  <c r="R176"/>
  <c r="Q176"/>
  <c r="P176"/>
  <c r="R175"/>
  <c r="Q175"/>
  <c r="P175"/>
  <c r="R174"/>
  <c r="Q174"/>
  <c r="P174"/>
  <c r="R173"/>
  <c r="Q173"/>
  <c r="P173"/>
  <c r="R172"/>
  <c r="Q172"/>
  <c r="P172"/>
  <c r="R171"/>
  <c r="Q171"/>
  <c r="P171"/>
  <c r="R170"/>
  <c r="Q170"/>
  <c r="P170"/>
  <c r="R169"/>
  <c r="Q169"/>
  <c r="P169"/>
  <c r="R168"/>
  <c r="Q168"/>
  <c r="P168"/>
  <c r="R167"/>
  <c r="Q167"/>
  <c r="P167"/>
  <c r="R165"/>
  <c r="Q165"/>
  <c r="P165"/>
  <c r="R164"/>
  <c r="Q164"/>
  <c r="P164"/>
  <c r="R163"/>
  <c r="Q163"/>
  <c r="P163"/>
  <c r="R162"/>
  <c r="Q162"/>
  <c r="P162"/>
  <c r="R161"/>
  <c r="Q161"/>
  <c r="P161"/>
  <c r="R160"/>
  <c r="Q160"/>
  <c r="P160"/>
  <c r="R159"/>
  <c r="Q159"/>
  <c r="P159"/>
  <c r="R158"/>
  <c r="Q158"/>
  <c r="P158"/>
  <c r="R157"/>
  <c r="Q157"/>
  <c r="P157"/>
  <c r="R156"/>
  <c r="Q156"/>
  <c r="P156"/>
  <c r="R155"/>
  <c r="Q155"/>
  <c r="P155"/>
  <c r="R154"/>
  <c r="Q154"/>
  <c r="P154"/>
  <c r="R152"/>
  <c r="Q152"/>
  <c r="P152"/>
  <c r="R151"/>
  <c r="Q151"/>
  <c r="P151"/>
  <c r="R150"/>
  <c r="Q150"/>
  <c r="P150"/>
  <c r="R149"/>
  <c r="Q149"/>
  <c r="P149"/>
  <c r="R148"/>
  <c r="Q148"/>
  <c r="P148"/>
  <c r="R147"/>
  <c r="Q147"/>
  <c r="P147"/>
  <c r="R146"/>
  <c r="Q146"/>
  <c r="P146"/>
  <c r="R145"/>
  <c r="Q145"/>
  <c r="P145"/>
  <c r="R144"/>
  <c r="Q144"/>
  <c r="P144"/>
  <c r="R143"/>
  <c r="Q143"/>
  <c r="P143"/>
  <c r="R142"/>
  <c r="Q142"/>
  <c r="P142"/>
  <c r="R141"/>
  <c r="Q141"/>
  <c r="P141"/>
  <c r="R139"/>
  <c r="Q139"/>
  <c r="P139"/>
  <c r="R138"/>
  <c r="Q138"/>
  <c r="P138"/>
  <c r="R137"/>
  <c r="Q137"/>
  <c r="P137"/>
  <c r="R136"/>
  <c r="Q136"/>
  <c r="P136"/>
  <c r="R135"/>
  <c r="Q135"/>
  <c r="P135"/>
  <c r="R134"/>
  <c r="Q134"/>
  <c r="P134"/>
  <c r="R133"/>
  <c r="Q133"/>
  <c r="P133"/>
  <c r="R132"/>
  <c r="Q132"/>
  <c r="P132"/>
  <c r="R131"/>
  <c r="Q131"/>
  <c r="P131"/>
  <c r="R130"/>
  <c r="Q130"/>
  <c r="P130"/>
  <c r="R129"/>
  <c r="Q129"/>
  <c r="P129"/>
  <c r="R128"/>
  <c r="Q128"/>
  <c r="P128"/>
  <c r="R126"/>
  <c r="Q126"/>
  <c r="P126"/>
  <c r="R125"/>
  <c r="Q125"/>
  <c r="P125"/>
  <c r="R124"/>
  <c r="Q124"/>
  <c r="P124"/>
  <c r="R123"/>
  <c r="Q123"/>
  <c r="P123"/>
  <c r="R122"/>
  <c r="Q122"/>
  <c r="P122"/>
  <c r="R121"/>
  <c r="Q121"/>
  <c r="P121"/>
  <c r="R120"/>
  <c r="Q120"/>
  <c r="P120"/>
  <c r="R119"/>
  <c r="Q119"/>
  <c r="P119"/>
  <c r="R118"/>
  <c r="Q118"/>
  <c r="P118"/>
  <c r="R117"/>
  <c r="Q117"/>
  <c r="P117"/>
  <c r="R116"/>
  <c r="Q116"/>
  <c r="P116"/>
  <c r="R115"/>
  <c r="Q115"/>
  <c r="P115"/>
  <c r="R113"/>
  <c r="Q113"/>
  <c r="P113"/>
  <c r="R112"/>
  <c r="Q112"/>
  <c r="P112"/>
  <c r="R111"/>
  <c r="Q111"/>
  <c r="P111"/>
  <c r="R110"/>
  <c r="Q110"/>
  <c r="P110"/>
  <c r="R109"/>
  <c r="Q109"/>
  <c r="P109"/>
  <c r="R108"/>
  <c r="Q108"/>
  <c r="P108"/>
  <c r="R107"/>
  <c r="Q107"/>
  <c r="P107"/>
  <c r="R106"/>
  <c r="Q106"/>
  <c r="P106"/>
  <c r="R105"/>
  <c r="Q105"/>
  <c r="P105"/>
  <c r="R104"/>
  <c r="Q104"/>
  <c r="P104"/>
  <c r="R103"/>
  <c r="Q103"/>
  <c r="P103"/>
  <c r="R102"/>
  <c r="Q102"/>
  <c r="P102"/>
  <c r="R100"/>
  <c r="Q100"/>
  <c r="P100"/>
  <c r="R99"/>
  <c r="Q99"/>
  <c r="P99"/>
  <c r="R98"/>
  <c r="Q98"/>
  <c r="P98"/>
  <c r="R97"/>
  <c r="Q97"/>
  <c r="P97"/>
  <c r="R96"/>
  <c r="Q96"/>
  <c r="P96"/>
  <c r="R95"/>
  <c r="Q95"/>
  <c r="P95"/>
  <c r="R94"/>
  <c r="Q94"/>
  <c r="P94"/>
  <c r="R93"/>
  <c r="Q93"/>
  <c r="P93"/>
  <c r="R92"/>
  <c r="Q92"/>
  <c r="P92"/>
  <c r="R91"/>
  <c r="Q91"/>
  <c r="P91"/>
  <c r="R90"/>
  <c r="Q90"/>
  <c r="P90"/>
  <c r="R89"/>
  <c r="Q89"/>
  <c r="P89"/>
  <c r="P76"/>
  <c r="Q76"/>
  <c r="R76"/>
  <c r="P77"/>
  <c r="Q77"/>
  <c r="R77"/>
  <c r="P78"/>
  <c r="Q78"/>
  <c r="R78"/>
  <c r="P79"/>
  <c r="Q79"/>
  <c r="R79"/>
  <c r="P80"/>
  <c r="Q80"/>
  <c r="R80"/>
  <c r="P81"/>
  <c r="Q81"/>
  <c r="R81"/>
  <c r="P82"/>
  <c r="Q82"/>
  <c r="R82"/>
  <c r="P83"/>
  <c r="Q83"/>
  <c r="R83"/>
  <c r="P84"/>
  <c r="Q84"/>
  <c r="R84"/>
  <c r="P85"/>
  <c r="Q85"/>
  <c r="R85"/>
  <c r="P86"/>
  <c r="Q86"/>
  <c r="R86"/>
  <c r="P87"/>
  <c r="Q87"/>
  <c r="R87"/>
  <c r="R74"/>
  <c r="Q74"/>
  <c r="P74"/>
  <c r="R73"/>
  <c r="Q73"/>
  <c r="P73"/>
  <c r="R72"/>
  <c r="Q72"/>
  <c r="P72"/>
  <c r="R71"/>
  <c r="Q71"/>
  <c r="P71"/>
  <c r="R70"/>
  <c r="Q70"/>
  <c r="P70"/>
  <c r="R69"/>
  <c r="Q69"/>
  <c r="P69"/>
  <c r="R68"/>
  <c r="Q68"/>
  <c r="P68"/>
  <c r="R67"/>
  <c r="Q67"/>
  <c r="P67"/>
  <c r="R66"/>
  <c r="Q66"/>
  <c r="P66"/>
  <c r="R65"/>
  <c r="Q65"/>
  <c r="P65"/>
  <c r="R64"/>
  <c r="Q64"/>
  <c r="P64"/>
  <c r="R63"/>
  <c r="Q63"/>
  <c r="P63"/>
  <c r="R61"/>
  <c r="Q61"/>
  <c r="P61"/>
  <c r="R60"/>
  <c r="Q60"/>
  <c r="P60"/>
  <c r="R59"/>
  <c r="Q59"/>
  <c r="P59"/>
  <c r="R58"/>
  <c r="Q58"/>
  <c r="P58"/>
  <c r="R57"/>
  <c r="Q57"/>
  <c r="P57"/>
  <c r="R56"/>
  <c r="Q56"/>
  <c r="P56"/>
  <c r="R55"/>
  <c r="Q55"/>
  <c r="P55"/>
  <c r="R54"/>
  <c r="Q54"/>
  <c r="P54"/>
  <c r="R53"/>
  <c r="Q53"/>
  <c r="P53"/>
  <c r="R52"/>
  <c r="Q52"/>
  <c r="P52"/>
  <c r="R51"/>
  <c r="Q51"/>
  <c r="P51"/>
  <c r="R50"/>
  <c r="Q50"/>
  <c r="P50"/>
  <c r="R48"/>
  <c r="Q48"/>
  <c r="P48"/>
  <c r="R47"/>
  <c r="Q47"/>
  <c r="P47"/>
  <c r="R46"/>
  <c r="Q46"/>
  <c r="P46"/>
  <c r="R45"/>
  <c r="Q45"/>
  <c r="P45"/>
  <c r="R44"/>
  <c r="Q44"/>
  <c r="P44"/>
  <c r="R43"/>
  <c r="Q43"/>
  <c r="P43"/>
  <c r="R42"/>
  <c r="Q42"/>
  <c r="P42"/>
  <c r="R41"/>
  <c r="Q41"/>
  <c r="P41"/>
  <c r="R40"/>
  <c r="Q40"/>
  <c r="P40"/>
  <c r="R39"/>
  <c r="Q39"/>
  <c r="P39"/>
  <c r="R38"/>
  <c r="Q38"/>
  <c r="P38"/>
  <c r="R37"/>
  <c r="Q37"/>
  <c r="P37"/>
  <c r="R35"/>
  <c r="Q35"/>
  <c r="P35"/>
  <c r="R34"/>
  <c r="Q34"/>
  <c r="P34"/>
  <c r="R33"/>
  <c r="Q33"/>
  <c r="P33"/>
  <c r="R32"/>
  <c r="Q32"/>
  <c r="P32"/>
  <c r="R31"/>
  <c r="Q31"/>
  <c r="P31"/>
  <c r="R30"/>
  <c r="Q30"/>
  <c r="P30"/>
  <c r="R29"/>
  <c r="Q29"/>
  <c r="P29"/>
  <c r="R28"/>
  <c r="Q28"/>
  <c r="P28"/>
  <c r="R27"/>
  <c r="Q27"/>
  <c r="P27"/>
  <c r="R26"/>
  <c r="Q26"/>
  <c r="P26"/>
  <c r="R25"/>
  <c r="Q25"/>
  <c r="P25"/>
  <c r="R24"/>
  <c r="Q24"/>
  <c r="P24"/>
  <c r="R22"/>
  <c r="Q22"/>
  <c r="P22"/>
  <c r="R21"/>
  <c r="Q21"/>
  <c r="P21"/>
  <c r="R20"/>
  <c r="Q20"/>
  <c r="P20"/>
  <c r="R19"/>
  <c r="Q19"/>
  <c r="P19"/>
  <c r="R18"/>
  <c r="Q18"/>
  <c r="P18"/>
  <c r="R17"/>
  <c r="Q17"/>
  <c r="P17"/>
  <c r="R16"/>
  <c r="Q16"/>
  <c r="P16"/>
  <c r="R15"/>
  <c r="Q15"/>
  <c r="P15"/>
  <c r="R14"/>
  <c r="Q14"/>
  <c r="P14"/>
  <c r="R13"/>
  <c r="Q13"/>
  <c r="P13"/>
  <c r="R12"/>
  <c r="Q12"/>
  <c r="P12"/>
  <c r="R11"/>
  <c r="Q11"/>
  <c r="P11"/>
  <c r="R9"/>
  <c r="Q9"/>
  <c r="P9"/>
  <c r="R8"/>
  <c r="Q8"/>
  <c r="P8"/>
</calcChain>
</file>

<file path=xl/sharedStrings.xml><?xml version="1.0" encoding="utf-8"?>
<sst xmlns="http://schemas.openxmlformats.org/spreadsheetml/2006/main" count="835" uniqueCount="52">
  <si>
    <t>CUBE:</t>
  </si>
  <si>
    <t>Commercial</t>
  </si>
  <si>
    <t>Industrial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</si>
  <si>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</si>
  <si>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</si>
  <si>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</si>
  <si>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</si>
  <si>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</si>
  <si>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</si>
  <si>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</si>
  <si>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</si>
  <si>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</si>
  <si>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</si>
  <si>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</si>
  <si>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</si>
  <si>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</si>
  <si>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</si>
  <si>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</si>
  <si>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</si>
  <si>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</si>
  <si>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</si>
  <si>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</si>
  <si>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</si>
  <si>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</si>
  <si>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</si>
  <si>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</si>
  <si>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</si>
  <si>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</si>
  <si>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</si>
  <si>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</si>
  <si>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</si>
  <si>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</si>
  <si>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</si>
  <si>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</si>
  <si>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</si>
  <si>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</si>
  <si>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2013</t>
  </si>
  <si>
    <t>2014</t>
  </si>
  <si>
    <t>Billed KWH</t>
  </si>
  <si>
    <t>Calendar KWH</t>
  </si>
  <si>
    <t>Unbilled KWH</t>
  </si>
  <si>
    <t>Forecasting:OpStat2</t>
  </si>
  <si>
    <t>Actual</t>
  </si>
  <si>
    <t>Forecast</t>
  </si>
  <si>
    <t>Residential</t>
  </si>
  <si>
    <t>Street Lighting</t>
  </si>
  <si>
    <t>Year</t>
  </si>
  <si>
    <t>Month</t>
  </si>
  <si>
    <t>GULF POWER COMPANY</t>
  </si>
  <si>
    <t>Total Retail</t>
  </si>
  <si>
    <t>RETAIL KWH ENERGY SALES BY MONTH AND CLASS</t>
  </si>
  <si>
    <t>NOVEMBER 1992 THROUGH OCTOBER 2012 ACTUAL / NOVEMBER 2012 THROUGH DECEMBER 2014 FORECAST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</si>
</sst>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#,##0;\(#,##0\)"/>
    <numFmt numFmtId="166" formatCode="_(* #,##0_);_(* \(#,##0\);_(* &quot;-&quot;??_);_(@_)"/>
    <numFmt numFmtId="167" formatCode="0.0%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11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2" fillId="0" borderId="0" xfId="0" quotePrefix="1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164" fontId="0" fillId="0" borderId="4" xfId="0" applyNumberForma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1" fillId="0" borderId="6" xfId="0" applyFont="1" applyBorder="1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2" borderId="6" xfId="0" quotePrefix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0" borderId="6" xfId="0" quotePrefix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7" xfId="0" quotePrefix="1" applyFont="1" applyFill="1" applyBorder="1" applyAlignment="1">
      <alignment horizontal="right"/>
    </xf>
    <xf numFmtId="166" fontId="0" fillId="0" borderId="0" xfId="1" applyNumberFormat="1" applyFont="1"/>
    <xf numFmtId="166" fontId="0" fillId="0" borderId="0" xfId="0" applyNumberFormat="1"/>
    <xf numFmtId="167" fontId="0" fillId="0" borderId="0" xfId="2" applyNumberFormat="1" applyFont="1"/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quotePrefix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X428"/>
  <sheetViews>
    <sheetView tabSelected="1" topLeftCell="A2" zoomScale="85" zoomScaleNormal="85" workbookViewId="0">
      <selection activeCell="A2" sqref="A2"/>
    </sheetView>
  </sheetViews>
  <sheetFormatPr defaultRowHeight="15"/>
  <cols>
    <col min="2" max="2" width="8.42578125" bestFit="1" customWidth="1"/>
    <col min="3" max="3" width="10.140625" customWidth="1"/>
    <col min="4" max="5" width="15.5703125" bestFit="1" customWidth="1"/>
    <col min="6" max="6" width="16.85546875" customWidth="1"/>
    <col min="7" max="12" width="15.5703125" bestFit="1" customWidth="1"/>
    <col min="13" max="15" width="15.5703125" customWidth="1"/>
    <col min="16" max="18" width="15.5703125" bestFit="1" customWidth="1"/>
    <col min="19" max="19" width="16.85546875" bestFit="1" customWidth="1"/>
    <col min="20" max="20" width="16" bestFit="1" customWidth="1"/>
    <col min="21" max="21" width="16.85546875" bestFit="1" customWidth="1"/>
  </cols>
  <sheetData>
    <row r="1" spans="1:24" ht="15" hidden="1" customHeight="1">
      <c r="A1" t="s">
        <v>0</v>
      </c>
      <c r="B1" t="s">
        <v>41</v>
      </c>
      <c r="D1" s="2"/>
      <c r="E1" s="2"/>
      <c r="F1" s="2"/>
      <c r="G1" s="1"/>
      <c r="H1" s="1"/>
    </row>
    <row r="2" spans="1:24" ht="15" customHeight="1">
      <c r="A2" s="15" t="s">
        <v>48</v>
      </c>
      <c r="D2" s="2"/>
      <c r="E2" s="2"/>
      <c r="F2" s="2"/>
      <c r="G2" s="1"/>
      <c r="H2" s="1"/>
    </row>
    <row r="3" spans="1:24" ht="15" customHeight="1">
      <c r="A3" s="15" t="s">
        <v>50</v>
      </c>
      <c r="D3" s="2"/>
      <c r="E3" s="2"/>
      <c r="F3" s="2"/>
      <c r="G3" s="1"/>
      <c r="H3" s="1"/>
    </row>
    <row r="4" spans="1:24">
      <c r="A4" s="16" t="s">
        <v>51</v>
      </c>
      <c r="D4" s="2"/>
      <c r="E4" s="2"/>
      <c r="F4" s="2"/>
      <c r="G4" s="1"/>
      <c r="H4" s="1"/>
    </row>
    <row r="5" spans="1:24">
      <c r="D5" s="2"/>
      <c r="E5" s="2"/>
      <c r="F5" s="2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4">
      <c r="A6" s="11"/>
      <c r="B6" s="17"/>
      <c r="C6" s="18"/>
      <c r="D6" s="19" t="s">
        <v>44</v>
      </c>
      <c r="E6" s="20" t="s">
        <v>44</v>
      </c>
      <c r="F6" s="20" t="s">
        <v>44</v>
      </c>
      <c r="G6" s="19" t="s">
        <v>1</v>
      </c>
      <c r="H6" s="20" t="s">
        <v>1</v>
      </c>
      <c r="I6" s="21" t="s">
        <v>1</v>
      </c>
      <c r="J6" s="19" t="s">
        <v>2</v>
      </c>
      <c r="K6" s="20" t="s">
        <v>2</v>
      </c>
      <c r="L6" s="21" t="s">
        <v>2</v>
      </c>
      <c r="M6" s="19" t="s">
        <v>45</v>
      </c>
      <c r="N6" s="20" t="s">
        <v>45</v>
      </c>
      <c r="O6" s="21" t="s">
        <v>45</v>
      </c>
      <c r="P6" s="19" t="s">
        <v>49</v>
      </c>
      <c r="Q6" s="20" t="s">
        <v>49</v>
      </c>
      <c r="R6" s="21" t="s">
        <v>49</v>
      </c>
    </row>
    <row r="7" spans="1:24">
      <c r="A7" s="14"/>
      <c r="B7" s="22" t="s">
        <v>46</v>
      </c>
      <c r="C7" s="23" t="s">
        <v>47</v>
      </c>
      <c r="D7" s="24" t="s">
        <v>38</v>
      </c>
      <c r="E7" s="25" t="s">
        <v>40</v>
      </c>
      <c r="F7" s="25" t="s">
        <v>39</v>
      </c>
      <c r="G7" s="26" t="s">
        <v>38</v>
      </c>
      <c r="H7" s="25" t="s">
        <v>40</v>
      </c>
      <c r="I7" s="27" t="s">
        <v>39</v>
      </c>
      <c r="J7" s="26" t="s">
        <v>38</v>
      </c>
      <c r="K7" s="25" t="s">
        <v>40</v>
      </c>
      <c r="L7" s="27" t="s">
        <v>39</v>
      </c>
      <c r="M7" s="28" t="s">
        <v>38</v>
      </c>
      <c r="N7" s="25" t="s">
        <v>40</v>
      </c>
      <c r="O7" s="27" t="s">
        <v>39</v>
      </c>
      <c r="P7" s="28" t="s">
        <v>38</v>
      </c>
      <c r="Q7" s="29" t="s">
        <v>40</v>
      </c>
      <c r="R7" s="27" t="s">
        <v>39</v>
      </c>
    </row>
    <row r="8" spans="1:24">
      <c r="A8" s="12" t="s">
        <v>42</v>
      </c>
      <c r="B8" s="33" t="s">
        <v>3</v>
      </c>
      <c r="C8" s="34" t="s">
        <v>34</v>
      </c>
      <c r="D8" s="5">
        <v>216746308</v>
      </c>
      <c r="E8" s="6">
        <v>10591507</v>
      </c>
      <c r="F8" s="6">
        <v>227337815</v>
      </c>
      <c r="G8" s="5">
        <v>175097323</v>
      </c>
      <c r="H8" s="6">
        <v>11067265</v>
      </c>
      <c r="I8" s="7">
        <v>186164588</v>
      </c>
      <c r="J8" s="5">
        <v>170033777</v>
      </c>
      <c r="K8" s="6">
        <v>4197651</v>
      </c>
      <c r="L8" s="7">
        <v>174231428</v>
      </c>
      <c r="M8" s="5">
        <v>1328396</v>
      </c>
      <c r="N8" s="6">
        <v>0</v>
      </c>
      <c r="O8" s="7">
        <v>1328396</v>
      </c>
      <c r="P8" s="5">
        <f>D8+G8+J8+M8</f>
        <v>563205804</v>
      </c>
      <c r="Q8" s="6">
        <f>E8+H8+K8+N8</f>
        <v>25856423</v>
      </c>
      <c r="R8" s="7">
        <f>F8+I8+L8+O8</f>
        <v>589062227</v>
      </c>
      <c r="S8" s="30"/>
      <c r="T8" s="30"/>
      <c r="U8" s="30"/>
      <c r="V8" s="31"/>
      <c r="W8" s="31"/>
      <c r="X8" s="31"/>
    </row>
    <row r="9" spans="1:24">
      <c r="A9" s="12" t="s">
        <v>42</v>
      </c>
      <c r="B9" s="33" t="s">
        <v>3</v>
      </c>
      <c r="C9" s="34" t="s">
        <v>35</v>
      </c>
      <c r="D9" s="5">
        <v>283975710</v>
      </c>
      <c r="E9" s="6">
        <v>90443426</v>
      </c>
      <c r="F9" s="6">
        <v>374419136</v>
      </c>
      <c r="G9" s="5">
        <v>174724358</v>
      </c>
      <c r="H9" s="6">
        <v>44843997</v>
      </c>
      <c r="I9" s="7">
        <v>219568355</v>
      </c>
      <c r="J9" s="5">
        <v>170364774</v>
      </c>
      <c r="K9" s="6">
        <v>12653888</v>
      </c>
      <c r="L9" s="7">
        <v>183018662</v>
      </c>
      <c r="M9" s="5">
        <v>1337164</v>
      </c>
      <c r="N9" s="6">
        <v>0</v>
      </c>
      <c r="O9" s="7">
        <v>1337164</v>
      </c>
      <c r="P9" s="5">
        <f>D9+G9+J9+M9</f>
        <v>630402006</v>
      </c>
      <c r="Q9" s="6">
        <f>E9+H9+K9+N9</f>
        <v>147941311</v>
      </c>
      <c r="R9" s="7">
        <f>F9+I9+L9+O9</f>
        <v>778343317</v>
      </c>
      <c r="S9" s="30"/>
      <c r="T9" s="30"/>
      <c r="U9" s="30"/>
      <c r="V9" s="31"/>
      <c r="W9" s="31"/>
      <c r="X9" s="31"/>
    </row>
    <row r="10" spans="1:24">
      <c r="A10" s="12"/>
      <c r="B10" s="33"/>
      <c r="C10" s="34"/>
      <c r="D10" s="5"/>
      <c r="E10" s="6"/>
      <c r="F10" s="6"/>
      <c r="G10" s="5"/>
      <c r="H10" s="6"/>
      <c r="I10" s="7"/>
      <c r="J10" s="5"/>
      <c r="K10" s="6"/>
      <c r="L10" s="7"/>
      <c r="M10" s="5"/>
      <c r="N10" s="6"/>
      <c r="O10" s="7"/>
      <c r="P10" s="5"/>
      <c r="Q10" s="6"/>
      <c r="R10" s="7"/>
      <c r="S10" s="30"/>
      <c r="T10" s="30"/>
      <c r="U10" s="30"/>
      <c r="V10" s="31"/>
      <c r="W10" s="31"/>
      <c r="X10" s="31"/>
    </row>
    <row r="11" spans="1:24">
      <c r="A11" s="12" t="s">
        <v>42</v>
      </c>
      <c r="B11" s="33" t="s">
        <v>4</v>
      </c>
      <c r="C11" s="34" t="s">
        <v>24</v>
      </c>
      <c r="D11" s="5">
        <v>280058922</v>
      </c>
      <c r="E11" s="6">
        <v>-9856549</v>
      </c>
      <c r="F11" s="6">
        <v>270202373</v>
      </c>
      <c r="G11" s="5">
        <v>176135204</v>
      </c>
      <c r="H11" s="6">
        <v>-4077836</v>
      </c>
      <c r="I11" s="7">
        <v>172057368</v>
      </c>
      <c r="J11" s="5">
        <v>163179126</v>
      </c>
      <c r="K11" s="6">
        <v>-2017661</v>
      </c>
      <c r="L11" s="7">
        <v>161161465</v>
      </c>
      <c r="M11" s="5">
        <v>1334453</v>
      </c>
      <c r="N11" s="6">
        <v>0</v>
      </c>
      <c r="O11" s="7">
        <v>1334453</v>
      </c>
      <c r="P11" s="5">
        <f t="shared" ref="P11:P22" si="0">D11+G11+J11+M11</f>
        <v>620707705</v>
      </c>
      <c r="Q11" s="6">
        <f t="shared" ref="Q11:Q22" si="1">E11+H11+K11+N11</f>
        <v>-15952046</v>
      </c>
      <c r="R11" s="7">
        <f t="shared" ref="R11:R22" si="2">F11+I11+L11+O11</f>
        <v>604755659</v>
      </c>
      <c r="S11" s="30"/>
      <c r="T11" s="30"/>
      <c r="U11" s="30"/>
      <c r="V11" s="31"/>
      <c r="W11" s="31"/>
      <c r="X11" s="31"/>
    </row>
    <row r="12" spans="1:24">
      <c r="A12" s="12" t="s">
        <v>42</v>
      </c>
      <c r="B12" s="33" t="s">
        <v>4</v>
      </c>
      <c r="C12" s="34" t="s">
        <v>25</v>
      </c>
      <c r="D12" s="5">
        <v>273541254</v>
      </c>
      <c r="E12" s="6">
        <v>-17810860</v>
      </c>
      <c r="F12" s="6">
        <v>255730394</v>
      </c>
      <c r="G12" s="5">
        <v>164133178</v>
      </c>
      <c r="H12" s="6">
        <v>-14655706</v>
      </c>
      <c r="I12" s="7">
        <v>149477472</v>
      </c>
      <c r="J12" s="5">
        <v>172704515</v>
      </c>
      <c r="K12" s="6">
        <v>-2403976</v>
      </c>
      <c r="L12" s="7">
        <v>170300539</v>
      </c>
      <c r="M12" s="5">
        <v>1333802</v>
      </c>
      <c r="N12" s="6">
        <v>0</v>
      </c>
      <c r="O12" s="7">
        <v>1333802</v>
      </c>
      <c r="P12" s="5">
        <f t="shared" si="0"/>
        <v>611712749</v>
      </c>
      <c r="Q12" s="6">
        <f t="shared" si="1"/>
        <v>-34870542</v>
      </c>
      <c r="R12" s="7">
        <f t="shared" si="2"/>
        <v>576842207</v>
      </c>
      <c r="S12" s="30"/>
      <c r="T12" s="30"/>
      <c r="U12" s="30"/>
      <c r="V12" s="31"/>
      <c r="W12" s="31"/>
      <c r="X12" s="31"/>
    </row>
    <row r="13" spans="1:24">
      <c r="A13" s="12" t="s">
        <v>42</v>
      </c>
      <c r="B13" s="33" t="s">
        <v>4</v>
      </c>
      <c r="C13" s="34" t="s">
        <v>26</v>
      </c>
      <c r="D13" s="5">
        <v>271719282</v>
      </c>
      <c r="E13" s="6">
        <v>11650284</v>
      </c>
      <c r="F13" s="6">
        <v>283369566</v>
      </c>
      <c r="G13" s="5">
        <v>164371079</v>
      </c>
      <c r="H13" s="6">
        <v>7465913</v>
      </c>
      <c r="I13" s="7">
        <v>171836992</v>
      </c>
      <c r="J13" s="5">
        <v>163695525</v>
      </c>
      <c r="K13" s="6">
        <v>1145679</v>
      </c>
      <c r="L13" s="7">
        <v>164841204</v>
      </c>
      <c r="M13" s="5">
        <v>1342427</v>
      </c>
      <c r="N13" s="6">
        <v>0</v>
      </c>
      <c r="O13" s="7">
        <v>1342427</v>
      </c>
      <c r="P13" s="5">
        <f t="shared" si="0"/>
        <v>601128313</v>
      </c>
      <c r="Q13" s="6">
        <f t="shared" si="1"/>
        <v>20261876</v>
      </c>
      <c r="R13" s="7">
        <f t="shared" si="2"/>
        <v>621390189</v>
      </c>
      <c r="S13" s="30"/>
      <c r="T13" s="30"/>
      <c r="U13" s="30"/>
      <c r="V13" s="31"/>
      <c r="W13" s="31"/>
      <c r="X13" s="31"/>
    </row>
    <row r="14" spans="1:24">
      <c r="A14" s="12" t="s">
        <v>42</v>
      </c>
      <c r="B14" s="33" t="s">
        <v>4</v>
      </c>
      <c r="C14" s="34" t="s">
        <v>27</v>
      </c>
      <c r="D14" s="5">
        <v>224170381</v>
      </c>
      <c r="E14" s="6">
        <v>-19822307</v>
      </c>
      <c r="F14" s="6">
        <v>204348074</v>
      </c>
      <c r="G14" s="5">
        <v>168388797</v>
      </c>
      <c r="H14" s="6">
        <v>4030359</v>
      </c>
      <c r="I14" s="7">
        <v>172419156</v>
      </c>
      <c r="J14" s="5">
        <v>169927268</v>
      </c>
      <c r="K14" s="6">
        <v>1836818</v>
      </c>
      <c r="L14" s="7">
        <v>171764086</v>
      </c>
      <c r="M14" s="5">
        <v>1339421</v>
      </c>
      <c r="N14" s="6">
        <v>0</v>
      </c>
      <c r="O14" s="7">
        <v>1339421</v>
      </c>
      <c r="P14" s="5">
        <f t="shared" si="0"/>
        <v>563825867</v>
      </c>
      <c r="Q14" s="6">
        <f t="shared" si="1"/>
        <v>-13955130</v>
      </c>
      <c r="R14" s="7">
        <f t="shared" si="2"/>
        <v>549870737</v>
      </c>
      <c r="S14" s="30"/>
      <c r="T14" s="30"/>
      <c r="U14" s="30"/>
      <c r="V14" s="31"/>
      <c r="W14" s="31"/>
      <c r="X14" s="31"/>
    </row>
    <row r="15" spans="1:24">
      <c r="A15" s="12" t="s">
        <v>42</v>
      </c>
      <c r="B15" s="33" t="s">
        <v>4</v>
      </c>
      <c r="C15" s="34" t="s">
        <v>28</v>
      </c>
      <c r="D15" s="5">
        <v>209907377</v>
      </c>
      <c r="E15" s="6">
        <v>36782327</v>
      </c>
      <c r="F15" s="6">
        <v>246689704</v>
      </c>
      <c r="G15" s="5">
        <v>172664601</v>
      </c>
      <c r="H15" s="6">
        <v>37379503</v>
      </c>
      <c r="I15" s="7">
        <v>210044104</v>
      </c>
      <c r="J15" s="5">
        <v>185121054</v>
      </c>
      <c r="K15" s="6">
        <v>11099986</v>
      </c>
      <c r="L15" s="7">
        <v>196221040</v>
      </c>
      <c r="M15" s="5">
        <v>1337900</v>
      </c>
      <c r="N15" s="6">
        <v>0</v>
      </c>
      <c r="O15" s="7">
        <v>1337900</v>
      </c>
      <c r="P15" s="5">
        <f t="shared" si="0"/>
        <v>569030932</v>
      </c>
      <c r="Q15" s="6">
        <f t="shared" si="1"/>
        <v>85261816</v>
      </c>
      <c r="R15" s="7">
        <f t="shared" si="2"/>
        <v>654292748</v>
      </c>
      <c r="S15" s="30"/>
      <c r="T15" s="30"/>
      <c r="U15" s="30"/>
      <c r="V15" s="31"/>
      <c r="W15" s="31"/>
      <c r="X15" s="31"/>
    </row>
    <row r="16" spans="1:24">
      <c r="A16" s="12" t="s">
        <v>42</v>
      </c>
      <c r="B16" s="33" t="s">
        <v>4</v>
      </c>
      <c r="C16" s="34" t="s">
        <v>29</v>
      </c>
      <c r="D16" s="5">
        <v>323150043</v>
      </c>
      <c r="E16" s="6">
        <v>50220666</v>
      </c>
      <c r="F16" s="6">
        <v>373370709</v>
      </c>
      <c r="G16" s="5">
        <v>224156501</v>
      </c>
      <c r="H16" s="6">
        <v>16420718</v>
      </c>
      <c r="I16" s="7">
        <v>240577219</v>
      </c>
      <c r="J16" s="5">
        <v>192144105</v>
      </c>
      <c r="K16" s="6">
        <v>2840743</v>
      </c>
      <c r="L16" s="7">
        <v>194984848</v>
      </c>
      <c r="M16" s="5">
        <v>1338974</v>
      </c>
      <c r="N16" s="6">
        <v>0</v>
      </c>
      <c r="O16" s="7">
        <v>1338974</v>
      </c>
      <c r="P16" s="5">
        <f t="shared" si="0"/>
        <v>740789623</v>
      </c>
      <c r="Q16" s="6">
        <f t="shared" si="1"/>
        <v>69482127</v>
      </c>
      <c r="R16" s="7">
        <f t="shared" si="2"/>
        <v>810271750</v>
      </c>
      <c r="S16" s="30"/>
      <c r="T16" s="30"/>
      <c r="U16" s="30"/>
      <c r="V16" s="31"/>
      <c r="W16" s="31"/>
      <c r="X16" s="31"/>
    </row>
    <row r="17" spans="1:24">
      <c r="A17" s="12" t="s">
        <v>42</v>
      </c>
      <c r="B17" s="33" t="s">
        <v>4</v>
      </c>
      <c r="C17" s="34" t="s">
        <v>30</v>
      </c>
      <c r="D17" s="5">
        <v>421139675</v>
      </c>
      <c r="E17" s="6">
        <v>32646664</v>
      </c>
      <c r="F17" s="6">
        <v>453786339</v>
      </c>
      <c r="G17" s="5">
        <v>256057236</v>
      </c>
      <c r="H17" s="6">
        <v>3182899</v>
      </c>
      <c r="I17" s="7">
        <v>259240135</v>
      </c>
      <c r="J17" s="5">
        <v>199208969</v>
      </c>
      <c r="K17" s="6">
        <v>-4129017</v>
      </c>
      <c r="L17" s="7">
        <v>195079952</v>
      </c>
      <c r="M17" s="5">
        <v>1341628</v>
      </c>
      <c r="N17" s="6">
        <v>0</v>
      </c>
      <c r="O17" s="7">
        <v>1341628</v>
      </c>
      <c r="P17" s="5">
        <f t="shared" si="0"/>
        <v>877747508</v>
      </c>
      <c r="Q17" s="6">
        <f t="shared" si="1"/>
        <v>31700546</v>
      </c>
      <c r="R17" s="7">
        <f t="shared" si="2"/>
        <v>909448054</v>
      </c>
      <c r="S17" s="30"/>
      <c r="T17" s="30"/>
      <c r="U17" s="30"/>
      <c r="V17" s="31"/>
      <c r="W17" s="31"/>
      <c r="X17" s="31"/>
    </row>
    <row r="18" spans="1:24">
      <c r="A18" s="12" t="s">
        <v>42</v>
      </c>
      <c r="B18" s="33" t="s">
        <v>4</v>
      </c>
      <c r="C18" s="34" t="s">
        <v>31</v>
      </c>
      <c r="D18" s="5">
        <v>435266621</v>
      </c>
      <c r="E18" s="6">
        <v>1190033</v>
      </c>
      <c r="F18" s="6">
        <v>436456654</v>
      </c>
      <c r="G18" s="5">
        <v>251207114</v>
      </c>
      <c r="H18" s="6">
        <v>-6543113</v>
      </c>
      <c r="I18" s="7">
        <v>244664001</v>
      </c>
      <c r="J18" s="5">
        <v>188413818</v>
      </c>
      <c r="K18" s="6">
        <v>788655</v>
      </c>
      <c r="L18" s="7">
        <v>189202473</v>
      </c>
      <c r="M18" s="5">
        <v>1342835</v>
      </c>
      <c r="N18" s="6">
        <v>0</v>
      </c>
      <c r="O18" s="7">
        <v>1342835</v>
      </c>
      <c r="P18" s="5">
        <f t="shared" si="0"/>
        <v>876230388</v>
      </c>
      <c r="Q18" s="6">
        <f t="shared" si="1"/>
        <v>-4564425</v>
      </c>
      <c r="R18" s="7">
        <f t="shared" si="2"/>
        <v>871665963</v>
      </c>
      <c r="S18" s="30"/>
      <c r="T18" s="30"/>
      <c r="U18" s="30"/>
      <c r="V18" s="31"/>
      <c r="W18" s="31"/>
      <c r="X18" s="31"/>
    </row>
    <row r="19" spans="1:24">
      <c r="A19" s="12" t="s">
        <v>42</v>
      </c>
      <c r="B19" s="33" t="s">
        <v>4</v>
      </c>
      <c r="C19" s="34" t="s">
        <v>32</v>
      </c>
      <c r="D19" s="5">
        <v>416111251</v>
      </c>
      <c r="E19" s="6">
        <v>-59717484</v>
      </c>
      <c r="F19" s="6">
        <v>356393767</v>
      </c>
      <c r="G19" s="5">
        <v>260108118</v>
      </c>
      <c r="H19" s="6">
        <v>-26141352</v>
      </c>
      <c r="I19" s="7">
        <v>233966766</v>
      </c>
      <c r="J19" s="5">
        <v>159459504</v>
      </c>
      <c r="K19" s="6">
        <v>-9452200</v>
      </c>
      <c r="L19" s="7">
        <v>150007304</v>
      </c>
      <c r="M19" s="5">
        <v>1352330</v>
      </c>
      <c r="N19" s="6">
        <v>0</v>
      </c>
      <c r="O19" s="7">
        <v>1352330</v>
      </c>
      <c r="P19" s="5">
        <f t="shared" si="0"/>
        <v>837031203</v>
      </c>
      <c r="Q19" s="6">
        <f t="shared" si="1"/>
        <v>-95311036</v>
      </c>
      <c r="R19" s="7">
        <f t="shared" si="2"/>
        <v>741720167</v>
      </c>
      <c r="S19" s="30"/>
      <c r="T19" s="30"/>
      <c r="U19" s="30"/>
      <c r="V19" s="31"/>
      <c r="W19" s="31"/>
      <c r="X19" s="31"/>
    </row>
    <row r="20" spans="1:24">
      <c r="A20" s="12" t="s">
        <v>42</v>
      </c>
      <c r="B20" s="33" t="s">
        <v>4</v>
      </c>
      <c r="C20" s="34" t="s">
        <v>33</v>
      </c>
      <c r="D20" s="5">
        <v>310414672</v>
      </c>
      <c r="E20" s="6">
        <v>-39788967</v>
      </c>
      <c r="F20" s="6">
        <v>270625705</v>
      </c>
      <c r="G20" s="5">
        <v>219731244</v>
      </c>
      <c r="H20" s="6">
        <v>-14026697</v>
      </c>
      <c r="I20" s="7">
        <v>205704547</v>
      </c>
      <c r="J20" s="5">
        <v>151055539</v>
      </c>
      <c r="K20" s="6">
        <v>-1535407</v>
      </c>
      <c r="L20" s="7">
        <v>149520132</v>
      </c>
      <c r="M20" s="5">
        <v>1341930</v>
      </c>
      <c r="N20" s="6">
        <v>0</v>
      </c>
      <c r="O20" s="7">
        <v>1341930</v>
      </c>
      <c r="P20" s="5">
        <f t="shared" si="0"/>
        <v>682543385</v>
      </c>
      <c r="Q20" s="6">
        <f t="shared" si="1"/>
        <v>-55351071</v>
      </c>
      <c r="R20" s="7">
        <f t="shared" si="2"/>
        <v>627192314</v>
      </c>
      <c r="S20" s="30"/>
      <c r="T20" s="30"/>
      <c r="U20" s="30"/>
      <c r="V20" s="31"/>
      <c r="W20" s="31"/>
      <c r="X20" s="31"/>
    </row>
    <row r="21" spans="1:24">
      <c r="A21" s="12" t="s">
        <v>42</v>
      </c>
      <c r="B21" s="33" t="s">
        <v>4</v>
      </c>
      <c r="C21" s="34" t="s">
        <v>34</v>
      </c>
      <c r="D21" s="5">
        <v>247757733</v>
      </c>
      <c r="E21" s="6">
        <v>-7678159</v>
      </c>
      <c r="F21" s="6">
        <v>240079574</v>
      </c>
      <c r="G21" s="5">
        <v>183576024</v>
      </c>
      <c r="H21" s="6">
        <v>-1510273</v>
      </c>
      <c r="I21" s="7">
        <v>182065751</v>
      </c>
      <c r="J21" s="5">
        <v>147730234</v>
      </c>
      <c r="K21" s="6">
        <v>1703355</v>
      </c>
      <c r="L21" s="7">
        <v>149433589</v>
      </c>
      <c r="M21" s="5">
        <v>1342793</v>
      </c>
      <c r="N21" s="6">
        <v>0</v>
      </c>
      <c r="O21" s="7">
        <v>1342793</v>
      </c>
      <c r="P21" s="5">
        <f t="shared" si="0"/>
        <v>580406784</v>
      </c>
      <c r="Q21" s="6">
        <f t="shared" si="1"/>
        <v>-7485077</v>
      </c>
      <c r="R21" s="7">
        <f t="shared" si="2"/>
        <v>572921707</v>
      </c>
      <c r="S21" s="30"/>
      <c r="T21" s="30"/>
      <c r="U21" s="30"/>
      <c r="V21" s="31"/>
      <c r="W21" s="31"/>
      <c r="X21" s="31"/>
    </row>
    <row r="22" spans="1:24">
      <c r="A22" s="12" t="s">
        <v>42</v>
      </c>
      <c r="B22" s="33" t="s">
        <v>4</v>
      </c>
      <c r="C22" s="34" t="s">
        <v>35</v>
      </c>
      <c r="D22" s="5">
        <v>288064060</v>
      </c>
      <c r="E22" s="6">
        <v>33863165</v>
      </c>
      <c r="F22" s="6">
        <v>321927225</v>
      </c>
      <c r="G22" s="5">
        <v>182673140</v>
      </c>
      <c r="H22" s="6">
        <v>8654888</v>
      </c>
      <c r="I22" s="7">
        <v>191328028</v>
      </c>
      <c r="J22" s="5">
        <v>136765565</v>
      </c>
      <c r="K22" s="6">
        <v>653833</v>
      </c>
      <c r="L22" s="7">
        <v>137419398</v>
      </c>
      <c r="M22" s="5">
        <v>1350843</v>
      </c>
      <c r="N22" s="6">
        <v>0</v>
      </c>
      <c r="O22" s="7">
        <v>1350843</v>
      </c>
      <c r="P22" s="5">
        <f t="shared" si="0"/>
        <v>608853608</v>
      </c>
      <c r="Q22" s="6">
        <f t="shared" si="1"/>
        <v>43171886</v>
      </c>
      <c r="R22" s="7">
        <f t="shared" si="2"/>
        <v>652025494</v>
      </c>
      <c r="S22" s="30"/>
      <c r="T22" s="30"/>
      <c r="U22" s="30"/>
      <c r="V22" s="31"/>
      <c r="W22" s="31"/>
      <c r="X22" s="31"/>
    </row>
    <row r="23" spans="1:24">
      <c r="A23" s="12"/>
      <c r="B23" s="33"/>
      <c r="C23" s="34"/>
      <c r="D23" s="5"/>
      <c r="E23" s="6"/>
      <c r="F23" s="6"/>
      <c r="G23" s="5"/>
      <c r="H23" s="6"/>
      <c r="I23" s="7"/>
      <c r="J23" s="5"/>
      <c r="K23" s="6"/>
      <c r="L23" s="7"/>
      <c r="M23" s="5"/>
      <c r="N23" s="6"/>
      <c r="O23" s="7"/>
      <c r="P23" s="5"/>
      <c r="Q23" s="6"/>
      <c r="R23" s="7"/>
      <c r="S23" s="30"/>
      <c r="T23" s="30"/>
      <c r="U23" s="30"/>
      <c r="V23" s="31"/>
      <c r="W23" s="31"/>
      <c r="X23" s="31"/>
    </row>
    <row r="24" spans="1:24">
      <c r="A24" s="12" t="s">
        <v>42</v>
      </c>
      <c r="B24" s="33" t="s">
        <v>5</v>
      </c>
      <c r="C24" s="34" t="s">
        <v>24</v>
      </c>
      <c r="D24" s="5">
        <v>404242246</v>
      </c>
      <c r="E24" s="6">
        <v>-11195790</v>
      </c>
      <c r="F24" s="6">
        <v>393046456</v>
      </c>
      <c r="G24" s="5">
        <v>200235505</v>
      </c>
      <c r="H24" s="6">
        <v>-27075204</v>
      </c>
      <c r="I24" s="7">
        <v>173160301</v>
      </c>
      <c r="J24" s="5">
        <v>146291357</v>
      </c>
      <c r="K24" s="6">
        <v>-8158974</v>
      </c>
      <c r="L24" s="7">
        <v>138132383</v>
      </c>
      <c r="M24" s="5">
        <v>1350850</v>
      </c>
      <c r="N24" s="6">
        <v>0</v>
      </c>
      <c r="O24" s="7">
        <v>1350850</v>
      </c>
      <c r="P24" s="5">
        <f t="shared" ref="P24:P35" si="3">D24+G24+J24+M24</f>
        <v>752119958</v>
      </c>
      <c r="Q24" s="6">
        <f t="shared" ref="Q24:Q35" si="4">E24+H24+K24+N24</f>
        <v>-46429968</v>
      </c>
      <c r="R24" s="7">
        <f t="shared" ref="R24:R35" si="5">F24+I24+L24+O24</f>
        <v>705689990</v>
      </c>
      <c r="S24" s="30"/>
      <c r="T24" s="30"/>
      <c r="U24" s="30"/>
      <c r="V24" s="31"/>
      <c r="W24" s="31"/>
      <c r="X24" s="31"/>
    </row>
    <row r="25" spans="1:24">
      <c r="A25" s="12" t="s">
        <v>42</v>
      </c>
      <c r="B25" s="33" t="s">
        <v>5</v>
      </c>
      <c r="C25" s="34" t="s">
        <v>25</v>
      </c>
      <c r="D25" s="5">
        <v>314948999</v>
      </c>
      <c r="E25" s="6">
        <v>-53754587</v>
      </c>
      <c r="F25" s="6">
        <v>261194412</v>
      </c>
      <c r="G25" s="5">
        <v>178795685</v>
      </c>
      <c r="H25" s="6">
        <v>-19978696</v>
      </c>
      <c r="I25" s="7">
        <v>158816989</v>
      </c>
      <c r="J25" s="5">
        <v>134785341</v>
      </c>
      <c r="K25" s="6">
        <v>-3408500</v>
      </c>
      <c r="L25" s="7">
        <v>131376841</v>
      </c>
      <c r="M25" s="5">
        <v>1353264</v>
      </c>
      <c r="N25" s="6">
        <v>0</v>
      </c>
      <c r="O25" s="7">
        <v>1353264</v>
      </c>
      <c r="P25" s="5">
        <f t="shared" si="3"/>
        <v>629883289</v>
      </c>
      <c r="Q25" s="6">
        <f t="shared" si="4"/>
        <v>-77141783</v>
      </c>
      <c r="R25" s="7">
        <f t="shared" si="5"/>
        <v>552741506</v>
      </c>
      <c r="S25" s="30"/>
      <c r="T25" s="30"/>
      <c r="U25" s="30"/>
      <c r="V25" s="31"/>
      <c r="W25" s="31"/>
      <c r="X25" s="31"/>
    </row>
    <row r="26" spans="1:24">
      <c r="A26" s="12" t="s">
        <v>42</v>
      </c>
      <c r="B26" s="33" t="s">
        <v>5</v>
      </c>
      <c r="C26" s="34" t="s">
        <v>26</v>
      </c>
      <c r="D26" s="5">
        <v>241626512</v>
      </c>
      <c r="E26" s="6">
        <v>5416577</v>
      </c>
      <c r="F26" s="6">
        <v>247043089</v>
      </c>
      <c r="G26" s="5">
        <v>171853086</v>
      </c>
      <c r="H26" s="6">
        <v>16743184</v>
      </c>
      <c r="I26" s="7">
        <v>188596270</v>
      </c>
      <c r="J26" s="5">
        <v>145270573</v>
      </c>
      <c r="K26" s="6">
        <v>3910882</v>
      </c>
      <c r="L26" s="7">
        <v>149181455</v>
      </c>
      <c r="M26" s="5">
        <v>1352344</v>
      </c>
      <c r="N26" s="6">
        <v>0</v>
      </c>
      <c r="O26" s="7">
        <v>1352344</v>
      </c>
      <c r="P26" s="5">
        <f t="shared" si="3"/>
        <v>560102515</v>
      </c>
      <c r="Q26" s="6">
        <f t="shared" si="4"/>
        <v>26070643</v>
      </c>
      <c r="R26" s="7">
        <f t="shared" si="5"/>
        <v>586173158</v>
      </c>
      <c r="S26" s="30"/>
      <c r="T26" s="30"/>
      <c r="U26" s="30"/>
      <c r="V26" s="31"/>
      <c r="W26" s="31"/>
      <c r="X26" s="31"/>
    </row>
    <row r="27" spans="1:24">
      <c r="A27" s="12" t="s">
        <v>42</v>
      </c>
      <c r="B27" s="33" t="s">
        <v>5</v>
      </c>
      <c r="C27" s="34" t="s">
        <v>27</v>
      </c>
      <c r="D27" s="5">
        <v>226111167</v>
      </c>
      <c r="E27" s="6">
        <v>13614668</v>
      </c>
      <c r="F27" s="6">
        <v>239725835</v>
      </c>
      <c r="G27" s="5">
        <v>179898074</v>
      </c>
      <c r="H27" s="6">
        <v>18865081</v>
      </c>
      <c r="I27" s="7">
        <v>198763155</v>
      </c>
      <c r="J27" s="5">
        <v>142353731</v>
      </c>
      <c r="K27" s="6">
        <v>6365963</v>
      </c>
      <c r="L27" s="7">
        <v>148719694</v>
      </c>
      <c r="M27" s="5">
        <v>1357676</v>
      </c>
      <c r="N27" s="6">
        <v>0</v>
      </c>
      <c r="O27" s="7">
        <v>1357676</v>
      </c>
      <c r="P27" s="5">
        <f t="shared" si="3"/>
        <v>549720648</v>
      </c>
      <c r="Q27" s="6">
        <f t="shared" si="4"/>
        <v>38845712</v>
      </c>
      <c r="R27" s="7">
        <f t="shared" si="5"/>
        <v>588566360</v>
      </c>
      <c r="S27" s="30"/>
      <c r="T27" s="30"/>
      <c r="U27" s="30"/>
      <c r="V27" s="31"/>
      <c r="W27" s="31"/>
      <c r="X27" s="31"/>
    </row>
    <row r="28" spans="1:24">
      <c r="A28" s="12" t="s">
        <v>42</v>
      </c>
      <c r="B28" s="33" t="s">
        <v>5</v>
      </c>
      <c r="C28" s="34" t="s">
        <v>28</v>
      </c>
      <c r="D28" s="5">
        <v>259424788</v>
      </c>
      <c r="E28" s="6">
        <v>30364082</v>
      </c>
      <c r="F28" s="6">
        <v>289788870</v>
      </c>
      <c r="G28" s="5">
        <v>207009961</v>
      </c>
      <c r="H28" s="6">
        <v>24183892</v>
      </c>
      <c r="I28" s="7">
        <v>231193853</v>
      </c>
      <c r="J28" s="5">
        <v>159033414</v>
      </c>
      <c r="K28" s="6">
        <v>6008707</v>
      </c>
      <c r="L28" s="7">
        <v>165042121</v>
      </c>
      <c r="M28" s="5">
        <v>1351906</v>
      </c>
      <c r="N28" s="6">
        <v>0</v>
      </c>
      <c r="O28" s="7">
        <v>1351906</v>
      </c>
      <c r="P28" s="5">
        <f t="shared" si="3"/>
        <v>626820069</v>
      </c>
      <c r="Q28" s="6">
        <f t="shared" si="4"/>
        <v>60556681</v>
      </c>
      <c r="R28" s="7">
        <f t="shared" si="5"/>
        <v>687376750</v>
      </c>
      <c r="S28" s="30"/>
      <c r="T28" s="30"/>
      <c r="U28" s="30"/>
      <c r="V28" s="31"/>
      <c r="W28" s="31"/>
      <c r="X28" s="31"/>
    </row>
    <row r="29" spans="1:24">
      <c r="A29" s="12" t="s">
        <v>42</v>
      </c>
      <c r="B29" s="33" t="s">
        <v>5</v>
      </c>
      <c r="C29" s="34" t="s">
        <v>29</v>
      </c>
      <c r="D29" s="5">
        <v>350438058</v>
      </c>
      <c r="E29" s="6">
        <v>27643383</v>
      </c>
      <c r="F29" s="6">
        <v>378081441</v>
      </c>
      <c r="G29" s="5">
        <v>242217046</v>
      </c>
      <c r="H29" s="6">
        <v>4200842</v>
      </c>
      <c r="I29" s="7">
        <v>246417888</v>
      </c>
      <c r="J29" s="5">
        <v>155823592</v>
      </c>
      <c r="K29" s="6">
        <v>-2687904</v>
      </c>
      <c r="L29" s="7">
        <v>153135688</v>
      </c>
      <c r="M29" s="5">
        <v>1384821</v>
      </c>
      <c r="N29" s="6">
        <v>0</v>
      </c>
      <c r="O29" s="7">
        <v>1384821</v>
      </c>
      <c r="P29" s="5">
        <f t="shared" si="3"/>
        <v>749863517</v>
      </c>
      <c r="Q29" s="6">
        <f t="shared" si="4"/>
        <v>29156321</v>
      </c>
      <c r="R29" s="7">
        <f t="shared" si="5"/>
        <v>779019838</v>
      </c>
      <c r="S29" s="30"/>
      <c r="T29" s="30"/>
      <c r="U29" s="30"/>
      <c r="V29" s="31"/>
      <c r="W29" s="31"/>
      <c r="X29" s="31"/>
    </row>
    <row r="30" spans="1:24">
      <c r="A30" s="12" t="s">
        <v>42</v>
      </c>
      <c r="B30" s="33" t="s">
        <v>5</v>
      </c>
      <c r="C30" s="34" t="s">
        <v>30</v>
      </c>
      <c r="D30" s="5">
        <v>397527820</v>
      </c>
      <c r="E30" s="6">
        <v>6248609</v>
      </c>
      <c r="F30" s="6">
        <v>403776429</v>
      </c>
      <c r="G30" s="5">
        <v>253914338</v>
      </c>
      <c r="H30" s="6">
        <v>-4793049</v>
      </c>
      <c r="I30" s="7">
        <v>249121289</v>
      </c>
      <c r="J30" s="5">
        <v>156513525</v>
      </c>
      <c r="K30" s="6">
        <v>-1329373</v>
      </c>
      <c r="L30" s="7">
        <v>155184152</v>
      </c>
      <c r="M30" s="5">
        <v>1386638</v>
      </c>
      <c r="N30" s="6">
        <v>0</v>
      </c>
      <c r="O30" s="7">
        <v>1386638</v>
      </c>
      <c r="P30" s="5">
        <f t="shared" si="3"/>
        <v>809342321</v>
      </c>
      <c r="Q30" s="6">
        <f t="shared" si="4"/>
        <v>126187</v>
      </c>
      <c r="R30" s="7">
        <f t="shared" si="5"/>
        <v>809468508</v>
      </c>
      <c r="S30" s="30"/>
      <c r="T30" s="30"/>
      <c r="U30" s="30"/>
      <c r="V30" s="31"/>
      <c r="W30" s="31"/>
      <c r="X30" s="31"/>
    </row>
    <row r="31" spans="1:24">
      <c r="A31" s="12" t="s">
        <v>42</v>
      </c>
      <c r="B31" s="33" t="s">
        <v>5</v>
      </c>
      <c r="C31" s="34" t="s">
        <v>31</v>
      </c>
      <c r="D31" s="5">
        <v>387289355</v>
      </c>
      <c r="E31" s="6">
        <v>6244239</v>
      </c>
      <c r="F31" s="6">
        <v>393533594</v>
      </c>
      <c r="G31" s="5">
        <v>250199561</v>
      </c>
      <c r="H31" s="6">
        <v>4960529</v>
      </c>
      <c r="I31" s="7">
        <v>255160090</v>
      </c>
      <c r="J31" s="5">
        <v>177897184</v>
      </c>
      <c r="K31" s="6">
        <v>1593102</v>
      </c>
      <c r="L31" s="7">
        <v>179490286</v>
      </c>
      <c r="M31" s="5">
        <v>1385667</v>
      </c>
      <c r="N31" s="6">
        <v>0</v>
      </c>
      <c r="O31" s="7">
        <v>1385667</v>
      </c>
      <c r="P31" s="5">
        <f t="shared" si="3"/>
        <v>816771767</v>
      </c>
      <c r="Q31" s="6">
        <f t="shared" si="4"/>
        <v>12797870</v>
      </c>
      <c r="R31" s="7">
        <f t="shared" si="5"/>
        <v>829569637</v>
      </c>
      <c r="S31" s="30"/>
      <c r="T31" s="30"/>
      <c r="U31" s="30"/>
      <c r="V31" s="31"/>
      <c r="W31" s="31"/>
      <c r="X31" s="31"/>
    </row>
    <row r="32" spans="1:24">
      <c r="A32" s="12" t="s">
        <v>42</v>
      </c>
      <c r="B32" s="33" t="s">
        <v>5</v>
      </c>
      <c r="C32" s="34" t="s">
        <v>32</v>
      </c>
      <c r="D32" s="5">
        <v>386329068</v>
      </c>
      <c r="E32" s="6">
        <v>-35437539</v>
      </c>
      <c r="F32" s="6">
        <v>350891529</v>
      </c>
      <c r="G32" s="5">
        <v>246799597</v>
      </c>
      <c r="H32" s="6">
        <v>-23678465</v>
      </c>
      <c r="I32" s="7">
        <v>223121132</v>
      </c>
      <c r="J32" s="5">
        <v>172610084</v>
      </c>
      <c r="K32" s="6">
        <v>-4402166</v>
      </c>
      <c r="L32" s="7">
        <v>168207918</v>
      </c>
      <c r="M32" s="5">
        <v>1385079</v>
      </c>
      <c r="N32" s="6">
        <v>0</v>
      </c>
      <c r="O32" s="7">
        <v>1385079</v>
      </c>
      <c r="P32" s="5">
        <f t="shared" si="3"/>
        <v>807123828</v>
      </c>
      <c r="Q32" s="6">
        <f t="shared" si="4"/>
        <v>-63518170</v>
      </c>
      <c r="R32" s="7">
        <f t="shared" si="5"/>
        <v>743605658</v>
      </c>
      <c r="S32" s="30"/>
      <c r="T32" s="30"/>
      <c r="U32" s="30"/>
      <c r="V32" s="31"/>
      <c r="W32" s="31"/>
      <c r="X32" s="31"/>
    </row>
    <row r="33" spans="1:24">
      <c r="A33" s="12" t="s">
        <v>42</v>
      </c>
      <c r="B33" s="33" t="s">
        <v>5</v>
      </c>
      <c r="C33" s="34" t="s">
        <v>33</v>
      </c>
      <c r="D33" s="5">
        <v>303154253</v>
      </c>
      <c r="E33" s="6">
        <v>-42291528</v>
      </c>
      <c r="F33" s="6">
        <v>260862725</v>
      </c>
      <c r="G33" s="5">
        <v>223834938</v>
      </c>
      <c r="H33" s="6">
        <v>-16550193</v>
      </c>
      <c r="I33" s="7">
        <v>207284745</v>
      </c>
      <c r="J33" s="5">
        <v>172225352</v>
      </c>
      <c r="K33" s="6">
        <v>-5426778</v>
      </c>
      <c r="L33" s="7">
        <v>166798574</v>
      </c>
      <c r="M33" s="5">
        <v>1388826</v>
      </c>
      <c r="N33" s="6">
        <v>0</v>
      </c>
      <c r="O33" s="7">
        <v>1388826</v>
      </c>
      <c r="P33" s="5">
        <f t="shared" si="3"/>
        <v>700603369</v>
      </c>
      <c r="Q33" s="6">
        <f t="shared" si="4"/>
        <v>-64268499</v>
      </c>
      <c r="R33" s="7">
        <f t="shared" si="5"/>
        <v>636334870</v>
      </c>
      <c r="S33" s="30"/>
      <c r="T33" s="30"/>
      <c r="U33" s="30"/>
      <c r="V33" s="31"/>
      <c r="W33" s="31"/>
      <c r="X33" s="31"/>
    </row>
    <row r="34" spans="1:24">
      <c r="A34" s="12" t="s">
        <v>42</v>
      </c>
      <c r="B34" s="33" t="s">
        <v>5</v>
      </c>
      <c r="C34" s="34" t="s">
        <v>34</v>
      </c>
      <c r="D34" s="5">
        <v>228172862</v>
      </c>
      <c r="E34" s="6">
        <v>-11214533</v>
      </c>
      <c r="F34" s="6">
        <v>216958329</v>
      </c>
      <c r="G34" s="5">
        <v>191520609</v>
      </c>
      <c r="H34" s="6">
        <v>976871</v>
      </c>
      <c r="I34" s="7">
        <v>192497480</v>
      </c>
      <c r="J34" s="5">
        <v>149888361</v>
      </c>
      <c r="K34" s="6">
        <v>2762089</v>
      </c>
      <c r="L34" s="7">
        <v>152650450</v>
      </c>
      <c r="M34" s="5">
        <v>1392057</v>
      </c>
      <c r="N34" s="6">
        <v>0</v>
      </c>
      <c r="O34" s="7">
        <v>1392057</v>
      </c>
      <c r="P34" s="5">
        <f t="shared" si="3"/>
        <v>570973889</v>
      </c>
      <c r="Q34" s="6">
        <f t="shared" si="4"/>
        <v>-7475573</v>
      </c>
      <c r="R34" s="7">
        <f t="shared" si="5"/>
        <v>563498316</v>
      </c>
      <c r="S34" s="30"/>
      <c r="T34" s="30"/>
      <c r="U34" s="30"/>
      <c r="V34" s="31"/>
      <c r="W34" s="31"/>
      <c r="X34" s="31"/>
    </row>
    <row r="35" spans="1:24">
      <c r="A35" s="12" t="s">
        <v>42</v>
      </c>
      <c r="B35" s="33" t="s">
        <v>5</v>
      </c>
      <c r="C35" s="34" t="s">
        <v>35</v>
      </c>
      <c r="D35" s="5">
        <v>266573493</v>
      </c>
      <c r="E35" s="6">
        <v>50456056</v>
      </c>
      <c r="F35" s="6">
        <v>317029549</v>
      </c>
      <c r="G35" s="5">
        <v>196705755</v>
      </c>
      <c r="H35" s="6">
        <v>28007090</v>
      </c>
      <c r="I35" s="7">
        <v>224712845</v>
      </c>
      <c r="J35" s="5">
        <v>134493827</v>
      </c>
      <c r="K35" s="6">
        <v>4701029</v>
      </c>
      <c r="L35" s="7">
        <v>139194856</v>
      </c>
      <c r="M35" s="5">
        <v>1402389</v>
      </c>
      <c r="N35" s="6">
        <v>0</v>
      </c>
      <c r="O35" s="7">
        <v>1402389</v>
      </c>
      <c r="P35" s="5">
        <f t="shared" si="3"/>
        <v>599175464</v>
      </c>
      <c r="Q35" s="6">
        <f t="shared" si="4"/>
        <v>83164175</v>
      </c>
      <c r="R35" s="7">
        <f t="shared" si="5"/>
        <v>682339639</v>
      </c>
      <c r="S35" s="30"/>
      <c r="T35" s="30"/>
      <c r="U35" s="30"/>
      <c r="V35" s="31"/>
      <c r="W35" s="31"/>
      <c r="X35" s="31"/>
    </row>
    <row r="36" spans="1:24">
      <c r="A36" s="12"/>
      <c r="B36" s="33"/>
      <c r="C36" s="34"/>
      <c r="D36" s="5"/>
      <c r="E36" s="6"/>
      <c r="F36" s="6"/>
      <c r="G36" s="5"/>
      <c r="H36" s="6"/>
      <c r="I36" s="7"/>
      <c r="J36" s="5"/>
      <c r="K36" s="6"/>
      <c r="L36" s="7"/>
      <c r="M36" s="5"/>
      <c r="N36" s="6"/>
      <c r="O36" s="7"/>
      <c r="P36" s="5"/>
      <c r="Q36" s="6"/>
      <c r="R36" s="7"/>
      <c r="S36" s="30"/>
      <c r="T36" s="30"/>
      <c r="U36" s="30"/>
      <c r="V36" s="31"/>
      <c r="W36" s="31"/>
      <c r="X36" s="31"/>
    </row>
    <row r="37" spans="1:24">
      <c r="A37" s="12" t="s">
        <v>42</v>
      </c>
      <c r="B37" s="33" t="s">
        <v>6</v>
      </c>
      <c r="C37" s="34" t="s">
        <v>24</v>
      </c>
      <c r="D37" s="5">
        <v>332216483</v>
      </c>
      <c r="E37" s="6">
        <v>3658894</v>
      </c>
      <c r="F37" s="6">
        <v>335875377</v>
      </c>
      <c r="G37" s="5">
        <v>192435923</v>
      </c>
      <c r="H37" s="6">
        <v>-20506284</v>
      </c>
      <c r="I37" s="7">
        <v>171929639</v>
      </c>
      <c r="J37" s="5">
        <v>141239257</v>
      </c>
      <c r="K37" s="6">
        <v>-4709381</v>
      </c>
      <c r="L37" s="7">
        <v>136529876</v>
      </c>
      <c r="M37" s="5">
        <v>2636934</v>
      </c>
      <c r="N37" s="6">
        <v>0</v>
      </c>
      <c r="O37" s="7">
        <v>2636934</v>
      </c>
      <c r="P37" s="5">
        <f t="shared" ref="P37:P48" si="6">D37+G37+J37+M37</f>
        <v>668528597</v>
      </c>
      <c r="Q37" s="6">
        <f t="shared" ref="Q37:Q48" si="7">E37+H37+K37+N37</f>
        <v>-21556771</v>
      </c>
      <c r="R37" s="7">
        <f t="shared" ref="R37:R48" si="8">F37+I37+L37+O37</f>
        <v>646971826</v>
      </c>
      <c r="S37" s="30"/>
      <c r="T37" s="30"/>
      <c r="U37" s="30"/>
      <c r="V37" s="31"/>
      <c r="W37" s="31"/>
      <c r="X37" s="31"/>
    </row>
    <row r="38" spans="1:24">
      <c r="A38" s="12" t="s">
        <v>42</v>
      </c>
      <c r="B38" s="33" t="s">
        <v>6</v>
      </c>
      <c r="C38" s="34" t="s">
        <v>25</v>
      </c>
      <c r="D38" s="5">
        <v>312390113</v>
      </c>
      <c r="E38" s="6">
        <v>-24951397</v>
      </c>
      <c r="F38" s="6">
        <v>287438716</v>
      </c>
      <c r="G38" s="5">
        <v>183219333</v>
      </c>
      <c r="H38" s="6">
        <v>-13516397</v>
      </c>
      <c r="I38" s="7">
        <v>169702936</v>
      </c>
      <c r="J38" s="5">
        <v>133505984</v>
      </c>
      <c r="K38" s="6">
        <v>-2951742</v>
      </c>
      <c r="L38" s="7">
        <v>130554242</v>
      </c>
      <c r="M38" s="5">
        <v>171720</v>
      </c>
      <c r="N38" s="6">
        <v>0</v>
      </c>
      <c r="O38" s="7">
        <v>171720</v>
      </c>
      <c r="P38" s="5">
        <f t="shared" si="6"/>
        <v>629287150</v>
      </c>
      <c r="Q38" s="6">
        <f t="shared" si="7"/>
        <v>-41419536</v>
      </c>
      <c r="R38" s="7">
        <f t="shared" si="8"/>
        <v>587867614</v>
      </c>
      <c r="S38" s="30"/>
      <c r="T38" s="30"/>
      <c r="U38" s="30"/>
      <c r="V38" s="31"/>
      <c r="W38" s="31"/>
      <c r="X38" s="31"/>
    </row>
    <row r="39" spans="1:24">
      <c r="A39" s="12" t="s">
        <v>42</v>
      </c>
      <c r="B39" s="33" t="s">
        <v>6</v>
      </c>
      <c r="C39" s="34" t="s">
        <v>26</v>
      </c>
      <c r="D39" s="5">
        <v>256439561</v>
      </c>
      <c r="E39" s="6">
        <v>-2414612</v>
      </c>
      <c r="F39" s="6">
        <v>254024949</v>
      </c>
      <c r="G39" s="5">
        <v>185104392</v>
      </c>
      <c r="H39" s="6">
        <v>14315120</v>
      </c>
      <c r="I39" s="7">
        <v>199419512</v>
      </c>
      <c r="J39" s="5">
        <v>144543565</v>
      </c>
      <c r="K39" s="6">
        <v>1666834</v>
      </c>
      <c r="L39" s="7">
        <v>146210399</v>
      </c>
      <c r="M39" s="5">
        <v>1402697</v>
      </c>
      <c r="N39" s="6">
        <v>0</v>
      </c>
      <c r="O39" s="7">
        <v>1402697</v>
      </c>
      <c r="P39" s="5">
        <f t="shared" si="6"/>
        <v>587490215</v>
      </c>
      <c r="Q39" s="6">
        <f t="shared" si="7"/>
        <v>13567342</v>
      </c>
      <c r="R39" s="7">
        <f t="shared" si="8"/>
        <v>601057557</v>
      </c>
      <c r="S39" s="30"/>
      <c r="T39" s="30"/>
      <c r="U39" s="30"/>
      <c r="V39" s="31"/>
      <c r="W39" s="31"/>
      <c r="X39" s="31"/>
    </row>
    <row r="40" spans="1:24">
      <c r="A40" s="12" t="s">
        <v>42</v>
      </c>
      <c r="B40" s="33" t="s">
        <v>6</v>
      </c>
      <c r="C40" s="34" t="s">
        <v>27</v>
      </c>
      <c r="D40" s="5">
        <v>228700162</v>
      </c>
      <c r="E40" s="6">
        <v>1120866</v>
      </c>
      <c r="F40" s="6">
        <v>229821028</v>
      </c>
      <c r="G40" s="5">
        <v>193788697</v>
      </c>
      <c r="H40" s="6">
        <v>15671683</v>
      </c>
      <c r="I40" s="7">
        <v>209460380</v>
      </c>
      <c r="J40" s="5">
        <v>155276802</v>
      </c>
      <c r="K40" s="6">
        <v>3293097</v>
      </c>
      <c r="L40" s="7">
        <v>158569899</v>
      </c>
      <c r="M40" s="5">
        <v>1409510</v>
      </c>
      <c r="N40" s="6">
        <v>0</v>
      </c>
      <c r="O40" s="7">
        <v>1409510</v>
      </c>
      <c r="P40" s="5">
        <f t="shared" si="6"/>
        <v>579175171</v>
      </c>
      <c r="Q40" s="6">
        <f t="shared" si="7"/>
        <v>20085646</v>
      </c>
      <c r="R40" s="7">
        <f t="shared" si="8"/>
        <v>599260817</v>
      </c>
      <c r="S40" s="30"/>
      <c r="T40" s="30"/>
      <c r="U40" s="30"/>
      <c r="V40" s="31"/>
      <c r="W40" s="31"/>
      <c r="X40" s="31"/>
    </row>
    <row r="41" spans="1:24">
      <c r="A41" s="12" t="s">
        <v>42</v>
      </c>
      <c r="B41" s="33" t="s">
        <v>6</v>
      </c>
      <c r="C41" s="34" t="s">
        <v>28</v>
      </c>
      <c r="D41" s="5">
        <v>254060634</v>
      </c>
      <c r="E41" s="6">
        <v>79067984</v>
      </c>
      <c r="F41" s="6">
        <v>333128618</v>
      </c>
      <c r="G41" s="5">
        <v>205052446</v>
      </c>
      <c r="H41" s="6">
        <v>58173619</v>
      </c>
      <c r="I41" s="7">
        <v>263226065</v>
      </c>
      <c r="J41" s="5">
        <v>168556177</v>
      </c>
      <c r="K41" s="6">
        <v>15811772</v>
      </c>
      <c r="L41" s="7">
        <v>184367949</v>
      </c>
      <c r="M41" s="5">
        <v>1405548</v>
      </c>
      <c r="N41" s="6">
        <v>0</v>
      </c>
      <c r="O41" s="7">
        <v>1405548</v>
      </c>
      <c r="P41" s="5">
        <f t="shared" si="6"/>
        <v>629074805</v>
      </c>
      <c r="Q41" s="6">
        <f t="shared" si="7"/>
        <v>153053375</v>
      </c>
      <c r="R41" s="7">
        <f t="shared" si="8"/>
        <v>782128180</v>
      </c>
      <c r="S41" s="30"/>
      <c r="T41" s="30"/>
      <c r="U41" s="30"/>
      <c r="V41" s="31"/>
      <c r="W41" s="31"/>
      <c r="X41" s="31"/>
    </row>
    <row r="42" spans="1:24">
      <c r="A42" s="12" t="s">
        <v>42</v>
      </c>
      <c r="B42" s="33" t="s">
        <v>6</v>
      </c>
      <c r="C42" s="34" t="s">
        <v>29</v>
      </c>
      <c r="D42" s="5">
        <v>396983250</v>
      </c>
      <c r="E42" s="6">
        <v>6015286</v>
      </c>
      <c r="F42" s="6">
        <v>402998536</v>
      </c>
      <c r="G42" s="5">
        <v>271037658</v>
      </c>
      <c r="H42" s="6">
        <v>-19790608</v>
      </c>
      <c r="I42" s="7">
        <v>251247050</v>
      </c>
      <c r="J42" s="5">
        <v>158927058</v>
      </c>
      <c r="K42" s="6">
        <v>-11029311</v>
      </c>
      <c r="L42" s="7">
        <v>147897747</v>
      </c>
      <c r="M42" s="5">
        <v>1612236</v>
      </c>
      <c r="N42" s="6">
        <v>0</v>
      </c>
      <c r="O42" s="7">
        <v>1612236</v>
      </c>
      <c r="P42" s="5">
        <f t="shared" si="6"/>
        <v>828560202</v>
      </c>
      <c r="Q42" s="6">
        <f t="shared" si="7"/>
        <v>-24804633</v>
      </c>
      <c r="R42" s="7">
        <f t="shared" si="8"/>
        <v>803755569</v>
      </c>
      <c r="S42" s="30"/>
      <c r="T42" s="30"/>
      <c r="U42" s="30"/>
      <c r="V42" s="31"/>
      <c r="W42" s="31"/>
      <c r="X42" s="31"/>
    </row>
    <row r="43" spans="1:24">
      <c r="A43" s="12" t="s">
        <v>42</v>
      </c>
      <c r="B43" s="33" t="s">
        <v>6</v>
      </c>
      <c r="C43" s="34" t="s">
        <v>30</v>
      </c>
      <c r="D43" s="5">
        <v>437127435</v>
      </c>
      <c r="E43" s="6">
        <v>25420307</v>
      </c>
      <c r="F43" s="6">
        <v>462547742</v>
      </c>
      <c r="G43" s="5">
        <v>275553613</v>
      </c>
      <c r="H43" s="6">
        <v>5312211</v>
      </c>
      <c r="I43" s="7">
        <v>280865824</v>
      </c>
      <c r="J43" s="5">
        <v>161210844</v>
      </c>
      <c r="K43" s="6">
        <v>977921</v>
      </c>
      <c r="L43" s="7">
        <v>162188765</v>
      </c>
      <c r="M43" s="5">
        <v>1033295</v>
      </c>
      <c r="N43" s="6">
        <v>0</v>
      </c>
      <c r="O43" s="7">
        <v>1033295</v>
      </c>
      <c r="P43" s="5">
        <f t="shared" si="6"/>
        <v>874925187</v>
      </c>
      <c r="Q43" s="6">
        <f t="shared" si="7"/>
        <v>31710439</v>
      </c>
      <c r="R43" s="7">
        <f t="shared" si="8"/>
        <v>906635626</v>
      </c>
      <c r="S43" s="30"/>
      <c r="T43" s="30"/>
      <c r="U43" s="30"/>
      <c r="V43" s="31"/>
      <c r="W43" s="31"/>
      <c r="X43" s="31"/>
    </row>
    <row r="44" spans="1:24">
      <c r="A44" s="12" t="s">
        <v>42</v>
      </c>
      <c r="B44" s="33" t="s">
        <v>6</v>
      </c>
      <c r="C44" s="34" t="s">
        <v>31</v>
      </c>
      <c r="D44" s="5">
        <v>447120883</v>
      </c>
      <c r="E44" s="6">
        <v>13596367</v>
      </c>
      <c r="F44" s="6">
        <v>460717250</v>
      </c>
      <c r="G44" s="5">
        <v>276956482</v>
      </c>
      <c r="H44" s="6">
        <v>5590149</v>
      </c>
      <c r="I44" s="7">
        <v>282546631</v>
      </c>
      <c r="J44" s="5">
        <v>164696926</v>
      </c>
      <c r="K44" s="6">
        <v>2501364</v>
      </c>
      <c r="L44" s="7">
        <v>167198290</v>
      </c>
      <c r="M44" s="5">
        <v>1339697</v>
      </c>
      <c r="N44" s="6">
        <v>0</v>
      </c>
      <c r="O44" s="7">
        <v>1339697</v>
      </c>
      <c r="P44" s="5">
        <f t="shared" si="6"/>
        <v>890113988</v>
      </c>
      <c r="Q44" s="6">
        <f t="shared" si="7"/>
        <v>21687880</v>
      </c>
      <c r="R44" s="7">
        <f t="shared" si="8"/>
        <v>911801868</v>
      </c>
      <c r="S44" s="30"/>
      <c r="T44" s="30"/>
      <c r="U44" s="30"/>
      <c r="V44" s="31"/>
      <c r="W44" s="31"/>
      <c r="X44" s="31"/>
    </row>
    <row r="45" spans="1:24">
      <c r="A45" s="12" t="s">
        <v>42</v>
      </c>
      <c r="B45" s="33" t="s">
        <v>6</v>
      </c>
      <c r="C45" s="34" t="s">
        <v>32</v>
      </c>
      <c r="D45" s="5">
        <v>445681504</v>
      </c>
      <c r="E45" s="6">
        <v>-44710221</v>
      </c>
      <c r="F45" s="6">
        <v>400971283</v>
      </c>
      <c r="G45" s="5">
        <v>278538241</v>
      </c>
      <c r="H45" s="6">
        <v>-26457744</v>
      </c>
      <c r="I45" s="7">
        <v>252080497</v>
      </c>
      <c r="J45" s="5">
        <v>150325852</v>
      </c>
      <c r="K45" s="6">
        <v>-6993689</v>
      </c>
      <c r="L45" s="7">
        <v>143332163</v>
      </c>
      <c r="M45" s="5">
        <v>1339945</v>
      </c>
      <c r="N45" s="6">
        <v>0</v>
      </c>
      <c r="O45" s="7">
        <v>1339945</v>
      </c>
      <c r="P45" s="5">
        <f t="shared" si="6"/>
        <v>875885542</v>
      </c>
      <c r="Q45" s="6">
        <f t="shared" si="7"/>
        <v>-78161654</v>
      </c>
      <c r="R45" s="7">
        <f t="shared" si="8"/>
        <v>797723888</v>
      </c>
      <c r="S45" s="30"/>
      <c r="T45" s="30"/>
      <c r="U45" s="30"/>
      <c r="V45" s="31"/>
      <c r="W45" s="31"/>
      <c r="X45" s="31"/>
    </row>
    <row r="46" spans="1:24">
      <c r="A46" s="12" t="s">
        <v>42</v>
      </c>
      <c r="B46" s="33" t="s">
        <v>6</v>
      </c>
      <c r="C46" s="34" t="s">
        <v>33</v>
      </c>
      <c r="D46" s="5">
        <v>333366132</v>
      </c>
      <c r="E46" s="6">
        <v>-72639584</v>
      </c>
      <c r="F46" s="6">
        <v>260726548</v>
      </c>
      <c r="G46" s="5">
        <v>239842584</v>
      </c>
      <c r="H46" s="6">
        <v>-33019506</v>
      </c>
      <c r="I46" s="7">
        <v>206823078</v>
      </c>
      <c r="J46" s="5">
        <v>148737210</v>
      </c>
      <c r="K46" s="6">
        <v>-5824617</v>
      </c>
      <c r="L46" s="7">
        <v>142912593</v>
      </c>
      <c r="M46" s="5">
        <v>1344522</v>
      </c>
      <c r="N46" s="6">
        <v>0</v>
      </c>
      <c r="O46" s="7">
        <v>1344522</v>
      </c>
      <c r="P46" s="5">
        <f t="shared" si="6"/>
        <v>723290448</v>
      </c>
      <c r="Q46" s="6">
        <f t="shared" si="7"/>
        <v>-111483707</v>
      </c>
      <c r="R46" s="7">
        <f t="shared" si="8"/>
        <v>611806741</v>
      </c>
      <c r="S46" s="30"/>
      <c r="T46" s="30"/>
      <c r="U46" s="30"/>
      <c r="V46" s="31"/>
      <c r="W46" s="31"/>
      <c r="X46" s="31"/>
    </row>
    <row r="47" spans="1:24">
      <c r="A47" s="12" t="s">
        <v>42</v>
      </c>
      <c r="B47" s="33" t="s">
        <v>6</v>
      </c>
      <c r="C47" s="34" t="s">
        <v>34</v>
      </c>
      <c r="D47" s="5">
        <v>242447238</v>
      </c>
      <c r="E47" s="6">
        <v>-3104484</v>
      </c>
      <c r="F47" s="6">
        <v>239342754</v>
      </c>
      <c r="G47" s="5">
        <v>196299251</v>
      </c>
      <c r="H47" s="6">
        <v>8585809</v>
      </c>
      <c r="I47" s="7">
        <v>204885060</v>
      </c>
      <c r="J47" s="5">
        <v>140581626</v>
      </c>
      <c r="K47" s="6">
        <v>1781330</v>
      </c>
      <c r="L47" s="7">
        <v>142362956</v>
      </c>
      <c r="M47" s="5">
        <v>1349314</v>
      </c>
      <c r="N47" s="6">
        <v>0</v>
      </c>
      <c r="O47" s="7">
        <v>1349314</v>
      </c>
      <c r="P47" s="5">
        <f t="shared" si="6"/>
        <v>580677429</v>
      </c>
      <c r="Q47" s="6">
        <f t="shared" si="7"/>
        <v>7262655</v>
      </c>
      <c r="R47" s="7">
        <f t="shared" si="8"/>
        <v>587940084</v>
      </c>
      <c r="S47" s="30"/>
      <c r="T47" s="30"/>
      <c r="U47" s="30"/>
      <c r="V47" s="31"/>
      <c r="W47" s="31"/>
      <c r="X47" s="31"/>
    </row>
    <row r="48" spans="1:24">
      <c r="A48" s="12" t="s">
        <v>42</v>
      </c>
      <c r="B48" s="33" t="s">
        <v>6</v>
      </c>
      <c r="C48" s="34" t="s">
        <v>35</v>
      </c>
      <c r="D48" s="5">
        <v>294971775</v>
      </c>
      <c r="E48" s="6">
        <v>51577132</v>
      </c>
      <c r="F48" s="6">
        <v>346548907</v>
      </c>
      <c r="G48" s="5">
        <v>198216757</v>
      </c>
      <c r="H48" s="6">
        <v>17839463</v>
      </c>
      <c r="I48" s="7">
        <v>216056220</v>
      </c>
      <c r="J48" s="5">
        <v>128995768</v>
      </c>
      <c r="K48" s="6">
        <v>3633191</v>
      </c>
      <c r="L48" s="7">
        <v>132628959</v>
      </c>
      <c r="M48" s="5">
        <v>1380488</v>
      </c>
      <c r="N48" s="6">
        <v>0</v>
      </c>
      <c r="O48" s="7">
        <v>1380488</v>
      </c>
      <c r="P48" s="5">
        <f t="shared" si="6"/>
        <v>623564788</v>
      </c>
      <c r="Q48" s="6">
        <f t="shared" si="7"/>
        <v>73049786</v>
      </c>
      <c r="R48" s="7">
        <f t="shared" si="8"/>
        <v>696614574</v>
      </c>
      <c r="S48" s="30"/>
      <c r="T48" s="30"/>
      <c r="U48" s="30"/>
      <c r="V48" s="31"/>
      <c r="W48" s="31"/>
      <c r="X48" s="31"/>
    </row>
    <row r="49" spans="1:24">
      <c r="A49" s="12"/>
      <c r="B49" s="33"/>
      <c r="C49" s="34"/>
      <c r="D49" s="5"/>
      <c r="E49" s="6"/>
      <c r="F49" s="6"/>
      <c r="G49" s="5"/>
      <c r="H49" s="6"/>
      <c r="I49" s="7"/>
      <c r="J49" s="5"/>
      <c r="K49" s="6"/>
      <c r="L49" s="7"/>
      <c r="M49" s="5"/>
      <c r="N49" s="6"/>
      <c r="O49" s="7"/>
      <c r="P49" s="5"/>
      <c r="Q49" s="6"/>
      <c r="R49" s="7"/>
      <c r="S49" s="30"/>
      <c r="T49" s="30"/>
      <c r="U49" s="30"/>
      <c r="V49" s="31"/>
      <c r="W49" s="31"/>
      <c r="X49" s="31"/>
    </row>
    <row r="50" spans="1:24">
      <c r="A50" s="12" t="s">
        <v>42</v>
      </c>
      <c r="B50" s="33" t="s">
        <v>7</v>
      </c>
      <c r="C50" s="34" t="s">
        <v>24</v>
      </c>
      <c r="D50" s="5">
        <v>417445332</v>
      </c>
      <c r="E50" s="6">
        <v>-31366711</v>
      </c>
      <c r="F50" s="6">
        <v>386078621</v>
      </c>
      <c r="G50" s="5">
        <v>227960007</v>
      </c>
      <c r="H50" s="6">
        <v>-38785147</v>
      </c>
      <c r="I50" s="7">
        <v>189174860</v>
      </c>
      <c r="J50" s="5">
        <v>141171710</v>
      </c>
      <c r="K50" s="6">
        <v>-9689825</v>
      </c>
      <c r="L50" s="7">
        <v>131481885</v>
      </c>
      <c r="M50" s="5">
        <v>1394264</v>
      </c>
      <c r="N50" s="6">
        <v>0</v>
      </c>
      <c r="O50" s="7">
        <v>1394264</v>
      </c>
      <c r="P50" s="5">
        <f t="shared" ref="P50:P61" si="9">D50+G50+J50+M50</f>
        <v>787971313</v>
      </c>
      <c r="Q50" s="6">
        <f t="shared" ref="Q50:Q61" si="10">E50+H50+K50+N50</f>
        <v>-79841683</v>
      </c>
      <c r="R50" s="7">
        <f t="shared" ref="R50:R61" si="11">F50+I50+L50+O50</f>
        <v>708129630</v>
      </c>
      <c r="S50" s="30"/>
      <c r="T50" s="30"/>
      <c r="U50" s="30"/>
      <c r="V50" s="31"/>
      <c r="W50" s="31"/>
      <c r="X50" s="31"/>
    </row>
    <row r="51" spans="1:24">
      <c r="A51" s="12" t="s">
        <v>42</v>
      </c>
      <c r="B51" s="33" t="s">
        <v>7</v>
      </c>
      <c r="C51" s="34" t="s">
        <v>25</v>
      </c>
      <c r="D51" s="5">
        <v>359183429</v>
      </c>
      <c r="E51" s="6">
        <v>-25489663</v>
      </c>
      <c r="F51" s="6">
        <v>333693766</v>
      </c>
      <c r="G51" s="5">
        <v>198743038</v>
      </c>
      <c r="H51" s="6">
        <v>-13145243</v>
      </c>
      <c r="I51" s="7">
        <v>185597795</v>
      </c>
      <c r="J51" s="5">
        <v>137680822</v>
      </c>
      <c r="K51" s="6">
        <v>-261591</v>
      </c>
      <c r="L51" s="7">
        <v>137419231</v>
      </c>
      <c r="M51" s="5">
        <v>1404976</v>
      </c>
      <c r="N51" s="6">
        <v>0</v>
      </c>
      <c r="O51" s="7">
        <v>1404976</v>
      </c>
      <c r="P51" s="5">
        <f t="shared" si="9"/>
        <v>697012265</v>
      </c>
      <c r="Q51" s="6">
        <f t="shared" si="10"/>
        <v>-38896497</v>
      </c>
      <c r="R51" s="7">
        <f t="shared" si="11"/>
        <v>658115768</v>
      </c>
      <c r="S51" s="30"/>
      <c r="T51" s="30"/>
      <c r="U51" s="30"/>
      <c r="V51" s="31"/>
      <c r="W51" s="31"/>
      <c r="X51" s="31"/>
    </row>
    <row r="52" spans="1:24">
      <c r="A52" s="12" t="s">
        <v>42</v>
      </c>
      <c r="B52" s="33" t="s">
        <v>7</v>
      </c>
      <c r="C52" s="34" t="s">
        <v>26</v>
      </c>
      <c r="D52" s="5">
        <v>292135896</v>
      </c>
      <c r="E52" s="6">
        <v>12098828</v>
      </c>
      <c r="F52" s="6">
        <v>304234724</v>
      </c>
      <c r="G52" s="5">
        <v>191345401</v>
      </c>
      <c r="H52" s="6">
        <v>19652960</v>
      </c>
      <c r="I52" s="7">
        <v>210998361</v>
      </c>
      <c r="J52" s="5">
        <v>156239171</v>
      </c>
      <c r="K52" s="6">
        <v>4466551</v>
      </c>
      <c r="L52" s="7">
        <v>160705722</v>
      </c>
      <c r="M52" s="5">
        <v>1380506</v>
      </c>
      <c r="N52" s="6">
        <v>0</v>
      </c>
      <c r="O52" s="7">
        <v>1380506</v>
      </c>
      <c r="P52" s="5">
        <f t="shared" si="9"/>
        <v>641100974</v>
      </c>
      <c r="Q52" s="6">
        <f t="shared" si="10"/>
        <v>36218339</v>
      </c>
      <c r="R52" s="7">
        <f t="shared" si="11"/>
        <v>677319313</v>
      </c>
      <c r="S52" s="30"/>
      <c r="T52" s="30"/>
      <c r="U52" s="30"/>
      <c r="V52" s="31"/>
      <c r="W52" s="31"/>
      <c r="X52" s="31"/>
    </row>
    <row r="53" spans="1:24">
      <c r="A53" s="12" t="s">
        <v>42</v>
      </c>
      <c r="B53" s="33" t="s">
        <v>7</v>
      </c>
      <c r="C53" s="34" t="s">
        <v>27</v>
      </c>
      <c r="D53" s="5">
        <v>254901441</v>
      </c>
      <c r="E53" s="6">
        <v>-14432167</v>
      </c>
      <c r="F53" s="6">
        <v>240469274</v>
      </c>
      <c r="G53" s="5">
        <v>191585613</v>
      </c>
      <c r="H53" s="6">
        <v>1480522</v>
      </c>
      <c r="I53" s="7">
        <v>193066135</v>
      </c>
      <c r="J53" s="5">
        <v>141458873</v>
      </c>
      <c r="K53" s="6">
        <v>1857441</v>
      </c>
      <c r="L53" s="7">
        <v>143316314</v>
      </c>
      <c r="M53" s="5">
        <v>1406732</v>
      </c>
      <c r="N53" s="6">
        <v>0</v>
      </c>
      <c r="O53" s="7">
        <v>1406732</v>
      </c>
      <c r="P53" s="5">
        <f t="shared" si="9"/>
        <v>589352659</v>
      </c>
      <c r="Q53" s="6">
        <f t="shared" si="10"/>
        <v>-11094204</v>
      </c>
      <c r="R53" s="7">
        <f t="shared" si="11"/>
        <v>578258455</v>
      </c>
      <c r="S53" s="30"/>
      <c r="T53" s="30"/>
      <c r="U53" s="30"/>
      <c r="V53" s="31"/>
      <c r="W53" s="31"/>
      <c r="X53" s="31"/>
    </row>
    <row r="54" spans="1:24">
      <c r="A54" s="12" t="s">
        <v>42</v>
      </c>
      <c r="B54" s="33" t="s">
        <v>7</v>
      </c>
      <c r="C54" s="34" t="s">
        <v>28</v>
      </c>
      <c r="D54" s="5">
        <v>255501541</v>
      </c>
      <c r="E54" s="6">
        <v>70594727</v>
      </c>
      <c r="F54" s="6">
        <v>326096268</v>
      </c>
      <c r="G54" s="5">
        <v>212507083</v>
      </c>
      <c r="H54" s="6">
        <v>67207225</v>
      </c>
      <c r="I54" s="7">
        <v>279714308</v>
      </c>
      <c r="J54" s="5">
        <v>155673864</v>
      </c>
      <c r="K54" s="6">
        <v>16258682</v>
      </c>
      <c r="L54" s="7">
        <v>171932546</v>
      </c>
      <c r="M54" s="5">
        <v>1404983</v>
      </c>
      <c r="N54" s="6">
        <v>0</v>
      </c>
      <c r="O54" s="7">
        <v>1404983</v>
      </c>
      <c r="P54" s="5">
        <f t="shared" si="9"/>
        <v>625087471</v>
      </c>
      <c r="Q54" s="6">
        <f t="shared" si="10"/>
        <v>154060634</v>
      </c>
      <c r="R54" s="7">
        <f t="shared" si="11"/>
        <v>779148105</v>
      </c>
      <c r="S54" s="30"/>
      <c r="T54" s="30"/>
      <c r="U54" s="30"/>
      <c r="V54" s="31"/>
      <c r="W54" s="31"/>
      <c r="X54" s="31"/>
    </row>
    <row r="55" spans="1:24">
      <c r="A55" s="12" t="s">
        <v>42</v>
      </c>
      <c r="B55" s="33" t="s">
        <v>7</v>
      </c>
      <c r="C55" s="34" t="s">
        <v>29</v>
      </c>
      <c r="D55" s="5">
        <v>389098517</v>
      </c>
      <c r="E55" s="6">
        <v>30790778</v>
      </c>
      <c r="F55" s="6">
        <v>419889295</v>
      </c>
      <c r="G55" s="5">
        <v>266147212</v>
      </c>
      <c r="H55" s="6">
        <v>-5985071</v>
      </c>
      <c r="I55" s="7">
        <v>260162141</v>
      </c>
      <c r="J55" s="5">
        <v>150261611</v>
      </c>
      <c r="K55" s="6">
        <v>-5922343</v>
      </c>
      <c r="L55" s="7">
        <v>144339268</v>
      </c>
      <c r="M55" s="5">
        <v>1408790</v>
      </c>
      <c r="N55" s="6">
        <v>0</v>
      </c>
      <c r="O55" s="7">
        <v>1408790</v>
      </c>
      <c r="P55" s="5">
        <f t="shared" si="9"/>
        <v>806916130</v>
      </c>
      <c r="Q55" s="6">
        <f t="shared" si="10"/>
        <v>18883364</v>
      </c>
      <c r="R55" s="7">
        <f t="shared" si="11"/>
        <v>825799494</v>
      </c>
      <c r="S55" s="30"/>
      <c r="T55" s="30"/>
      <c r="U55" s="30"/>
      <c r="V55" s="31"/>
      <c r="W55" s="31"/>
      <c r="X55" s="31"/>
    </row>
    <row r="56" spans="1:24">
      <c r="A56" s="12" t="s">
        <v>42</v>
      </c>
      <c r="B56" s="33" t="s">
        <v>7</v>
      </c>
      <c r="C56" s="34" t="s">
        <v>30</v>
      </c>
      <c r="D56" s="5">
        <v>451260553</v>
      </c>
      <c r="E56" s="6">
        <v>12117444</v>
      </c>
      <c r="F56" s="6">
        <v>463377997</v>
      </c>
      <c r="G56" s="5">
        <v>286829821</v>
      </c>
      <c r="H56" s="6">
        <v>-2960415</v>
      </c>
      <c r="I56" s="7">
        <v>283869406</v>
      </c>
      <c r="J56" s="5">
        <v>172383486</v>
      </c>
      <c r="K56" s="6">
        <v>661455</v>
      </c>
      <c r="L56" s="7">
        <v>173044941</v>
      </c>
      <c r="M56" s="5">
        <v>1407518</v>
      </c>
      <c r="N56" s="6">
        <v>0</v>
      </c>
      <c r="O56" s="7">
        <v>1407518</v>
      </c>
      <c r="P56" s="5">
        <f t="shared" si="9"/>
        <v>911881378</v>
      </c>
      <c r="Q56" s="6">
        <f t="shared" si="10"/>
        <v>9818484</v>
      </c>
      <c r="R56" s="7">
        <f t="shared" si="11"/>
        <v>921699862</v>
      </c>
      <c r="S56" s="30"/>
      <c r="T56" s="30"/>
      <c r="U56" s="30"/>
      <c r="V56" s="31"/>
      <c r="W56" s="31"/>
      <c r="X56" s="31"/>
    </row>
    <row r="57" spans="1:24">
      <c r="A57" s="12" t="s">
        <v>42</v>
      </c>
      <c r="B57" s="33" t="s">
        <v>7</v>
      </c>
      <c r="C57" s="34" t="s">
        <v>31</v>
      </c>
      <c r="D57" s="5">
        <v>451227378</v>
      </c>
      <c r="E57" s="6">
        <v>-6943539</v>
      </c>
      <c r="F57" s="6">
        <v>444283839</v>
      </c>
      <c r="G57" s="5">
        <v>277573212</v>
      </c>
      <c r="H57" s="6">
        <v>-8773049</v>
      </c>
      <c r="I57" s="7">
        <v>268800163</v>
      </c>
      <c r="J57" s="5">
        <v>162902536</v>
      </c>
      <c r="K57" s="6">
        <v>-1706713</v>
      </c>
      <c r="L57" s="7">
        <v>161195823</v>
      </c>
      <c r="M57" s="5">
        <v>1423718</v>
      </c>
      <c r="N57" s="6">
        <v>0</v>
      </c>
      <c r="O57" s="7">
        <v>1423718</v>
      </c>
      <c r="P57" s="5">
        <f t="shared" si="9"/>
        <v>893126844</v>
      </c>
      <c r="Q57" s="6">
        <f t="shared" si="10"/>
        <v>-17423301</v>
      </c>
      <c r="R57" s="7">
        <f t="shared" si="11"/>
        <v>875703543</v>
      </c>
      <c r="S57" s="30"/>
      <c r="T57" s="30"/>
      <c r="U57" s="30"/>
      <c r="V57" s="31"/>
      <c r="W57" s="31"/>
      <c r="X57" s="31"/>
    </row>
    <row r="58" spans="1:24">
      <c r="A58" s="12" t="s">
        <v>42</v>
      </c>
      <c r="B58" s="33" t="s">
        <v>7</v>
      </c>
      <c r="C58" s="34" t="s">
        <v>32</v>
      </c>
      <c r="D58" s="5">
        <v>426638573</v>
      </c>
      <c r="E58" s="6">
        <v>-57782519</v>
      </c>
      <c r="F58" s="6">
        <v>368856054</v>
      </c>
      <c r="G58" s="5">
        <v>284880279</v>
      </c>
      <c r="H58" s="6">
        <v>-26618174</v>
      </c>
      <c r="I58" s="7">
        <v>258262105</v>
      </c>
      <c r="J58" s="5">
        <v>162855334</v>
      </c>
      <c r="K58" s="6">
        <v>-6481574</v>
      </c>
      <c r="L58" s="7">
        <v>156373760</v>
      </c>
      <c r="M58" s="5">
        <v>1424481</v>
      </c>
      <c r="N58" s="6">
        <v>0</v>
      </c>
      <c r="O58" s="7">
        <v>1424481</v>
      </c>
      <c r="P58" s="5">
        <f t="shared" si="9"/>
        <v>875798667</v>
      </c>
      <c r="Q58" s="6">
        <f t="shared" si="10"/>
        <v>-90882267</v>
      </c>
      <c r="R58" s="7">
        <f t="shared" si="11"/>
        <v>784916400</v>
      </c>
      <c r="S58" s="30"/>
      <c r="T58" s="30"/>
      <c r="U58" s="30"/>
      <c r="V58" s="31"/>
      <c r="W58" s="31"/>
      <c r="X58" s="31"/>
    </row>
    <row r="59" spans="1:24">
      <c r="A59" s="12" t="s">
        <v>42</v>
      </c>
      <c r="B59" s="33" t="s">
        <v>7</v>
      </c>
      <c r="C59" s="34" t="s">
        <v>33</v>
      </c>
      <c r="D59" s="5">
        <v>320155053</v>
      </c>
      <c r="E59" s="6">
        <v>-52494179</v>
      </c>
      <c r="F59" s="6">
        <v>267660874</v>
      </c>
      <c r="G59" s="5">
        <v>250591101</v>
      </c>
      <c r="H59" s="6">
        <v>-21921521</v>
      </c>
      <c r="I59" s="7">
        <v>228669580</v>
      </c>
      <c r="J59" s="5">
        <v>154805990</v>
      </c>
      <c r="K59" s="6">
        <v>-10152255</v>
      </c>
      <c r="L59" s="7">
        <v>144653735</v>
      </c>
      <c r="M59" s="5">
        <v>1422466</v>
      </c>
      <c r="N59" s="6">
        <v>0</v>
      </c>
      <c r="O59" s="7">
        <v>1422466</v>
      </c>
      <c r="P59" s="5">
        <f t="shared" si="9"/>
        <v>726974610</v>
      </c>
      <c r="Q59" s="6">
        <f t="shared" si="10"/>
        <v>-84567955</v>
      </c>
      <c r="R59" s="7">
        <f t="shared" si="11"/>
        <v>642406655</v>
      </c>
      <c r="S59" s="30"/>
      <c r="T59" s="30"/>
      <c r="U59" s="30"/>
      <c r="V59" s="31"/>
      <c r="W59" s="31"/>
      <c r="X59" s="31"/>
    </row>
    <row r="60" spans="1:24">
      <c r="A60" s="12" t="s">
        <v>42</v>
      </c>
      <c r="B60" s="33" t="s">
        <v>7</v>
      </c>
      <c r="C60" s="34" t="s">
        <v>34</v>
      </c>
      <c r="D60" s="5">
        <v>251366066</v>
      </c>
      <c r="E60" s="6">
        <v>3563860</v>
      </c>
      <c r="F60" s="6">
        <v>254929926</v>
      </c>
      <c r="G60" s="5">
        <v>205487152</v>
      </c>
      <c r="H60" s="6">
        <v>6613196</v>
      </c>
      <c r="I60" s="7">
        <v>212100348</v>
      </c>
      <c r="J60" s="5">
        <v>132785735</v>
      </c>
      <c r="K60" s="6">
        <v>2576749</v>
      </c>
      <c r="L60" s="7">
        <v>135362484</v>
      </c>
      <c r="M60" s="5">
        <v>1422985</v>
      </c>
      <c r="N60" s="6">
        <v>0</v>
      </c>
      <c r="O60" s="7">
        <v>1422985</v>
      </c>
      <c r="P60" s="5">
        <f t="shared" si="9"/>
        <v>591061938</v>
      </c>
      <c r="Q60" s="6">
        <f t="shared" si="10"/>
        <v>12753805</v>
      </c>
      <c r="R60" s="7">
        <f t="shared" si="11"/>
        <v>603815743</v>
      </c>
      <c r="S60" s="30"/>
      <c r="T60" s="30"/>
      <c r="U60" s="30"/>
      <c r="V60" s="31"/>
      <c r="W60" s="31"/>
      <c r="X60" s="31"/>
    </row>
    <row r="61" spans="1:24">
      <c r="A61" s="12" t="s">
        <v>42</v>
      </c>
      <c r="B61" s="33" t="s">
        <v>7</v>
      </c>
      <c r="C61" s="34" t="s">
        <v>35</v>
      </c>
      <c r="D61" s="5">
        <v>297824028</v>
      </c>
      <c r="E61" s="6">
        <v>52529332</v>
      </c>
      <c r="F61" s="6">
        <v>350353360</v>
      </c>
      <c r="G61" s="5">
        <v>212641359</v>
      </c>
      <c r="H61" s="6">
        <v>25577795</v>
      </c>
      <c r="I61" s="7">
        <v>238219154</v>
      </c>
      <c r="J61" s="5">
        <v>144620352</v>
      </c>
      <c r="K61" s="6">
        <v>3639965</v>
      </c>
      <c r="L61" s="7">
        <v>148260317</v>
      </c>
      <c r="M61" s="5">
        <v>1418769</v>
      </c>
      <c r="N61" s="6">
        <v>0</v>
      </c>
      <c r="O61" s="7">
        <v>1418769</v>
      </c>
      <c r="P61" s="5">
        <f t="shared" si="9"/>
        <v>656504508</v>
      </c>
      <c r="Q61" s="6">
        <f t="shared" si="10"/>
        <v>81747092</v>
      </c>
      <c r="R61" s="7">
        <f t="shared" si="11"/>
        <v>738251600</v>
      </c>
      <c r="S61" s="30"/>
      <c r="T61" s="30"/>
      <c r="U61" s="30"/>
      <c r="V61" s="31"/>
      <c r="W61" s="31"/>
      <c r="X61" s="31"/>
    </row>
    <row r="62" spans="1:24">
      <c r="A62" s="12"/>
      <c r="B62" s="33"/>
      <c r="C62" s="34"/>
      <c r="D62" s="5"/>
      <c r="E62" s="6"/>
      <c r="F62" s="6"/>
      <c r="G62" s="5"/>
      <c r="H62" s="6"/>
      <c r="I62" s="7"/>
      <c r="J62" s="5"/>
      <c r="K62" s="6"/>
      <c r="L62" s="7"/>
      <c r="M62" s="5"/>
      <c r="N62" s="6"/>
      <c r="O62" s="7"/>
      <c r="P62" s="5"/>
      <c r="Q62" s="6"/>
      <c r="R62" s="7"/>
      <c r="S62" s="30"/>
      <c r="T62" s="30"/>
      <c r="U62" s="30"/>
      <c r="V62" s="31"/>
      <c r="W62" s="31"/>
      <c r="X62" s="31"/>
    </row>
    <row r="63" spans="1:24">
      <c r="A63" s="12" t="s">
        <v>42</v>
      </c>
      <c r="B63" s="33" t="s">
        <v>8</v>
      </c>
      <c r="C63" s="34" t="s">
        <v>24</v>
      </c>
      <c r="D63" s="5">
        <v>366303727</v>
      </c>
      <c r="E63" s="6">
        <v>-4687291</v>
      </c>
      <c r="F63" s="6">
        <v>361616436</v>
      </c>
      <c r="G63" s="5">
        <v>225508473</v>
      </c>
      <c r="H63" s="6">
        <v>-19309343</v>
      </c>
      <c r="I63" s="7">
        <v>206199130</v>
      </c>
      <c r="J63" s="5">
        <v>147037541</v>
      </c>
      <c r="K63" s="6">
        <v>-4343535</v>
      </c>
      <c r="L63" s="7">
        <v>142694006</v>
      </c>
      <c r="M63" s="5">
        <v>1424783</v>
      </c>
      <c r="N63" s="6">
        <v>0</v>
      </c>
      <c r="O63" s="7">
        <v>1424783</v>
      </c>
      <c r="P63" s="5">
        <f t="shared" ref="P63:P74" si="12">D63+G63+J63+M63</f>
        <v>740274524</v>
      </c>
      <c r="Q63" s="6">
        <f t="shared" ref="Q63:Q74" si="13">E63+H63+K63+N63</f>
        <v>-28340169</v>
      </c>
      <c r="R63" s="7">
        <f t="shared" ref="R63:R74" si="14">F63+I63+L63+O63</f>
        <v>711934355</v>
      </c>
      <c r="S63" s="30"/>
      <c r="T63" s="30"/>
      <c r="U63" s="30"/>
      <c r="V63" s="31"/>
      <c r="W63" s="31"/>
      <c r="X63" s="31"/>
    </row>
    <row r="64" spans="1:24">
      <c r="A64" s="12" t="s">
        <v>42</v>
      </c>
      <c r="B64" s="33" t="s">
        <v>8</v>
      </c>
      <c r="C64" s="34" t="s">
        <v>25</v>
      </c>
      <c r="D64" s="5">
        <v>321243004</v>
      </c>
      <c r="E64" s="6">
        <v>-33832582</v>
      </c>
      <c r="F64" s="6">
        <v>287410422</v>
      </c>
      <c r="G64" s="5">
        <v>200072038</v>
      </c>
      <c r="H64" s="6">
        <v>-19859554</v>
      </c>
      <c r="I64" s="7">
        <v>180212484</v>
      </c>
      <c r="J64" s="5">
        <v>135283409</v>
      </c>
      <c r="K64" s="6">
        <v>-1837760</v>
      </c>
      <c r="L64" s="7">
        <v>133445649</v>
      </c>
      <c r="M64" s="5">
        <v>1411924</v>
      </c>
      <c r="N64" s="6">
        <v>0</v>
      </c>
      <c r="O64" s="7">
        <v>1411924</v>
      </c>
      <c r="P64" s="5">
        <f t="shared" si="12"/>
        <v>658010375</v>
      </c>
      <c r="Q64" s="6">
        <f t="shared" si="13"/>
        <v>-55529896</v>
      </c>
      <c r="R64" s="7">
        <f t="shared" si="14"/>
        <v>602480479</v>
      </c>
      <c r="S64" s="30"/>
      <c r="T64" s="30"/>
      <c r="U64" s="30"/>
      <c r="V64" s="31"/>
      <c r="W64" s="31"/>
      <c r="X64" s="31"/>
    </row>
    <row r="65" spans="1:24">
      <c r="A65" s="12" t="s">
        <v>42</v>
      </c>
      <c r="B65" s="33" t="s">
        <v>8</v>
      </c>
      <c r="C65" s="34" t="s">
        <v>26</v>
      </c>
      <c r="D65" s="5">
        <v>256563595</v>
      </c>
      <c r="E65" s="6">
        <v>-3627282</v>
      </c>
      <c r="F65" s="6">
        <v>252936313</v>
      </c>
      <c r="G65" s="5">
        <v>201053349</v>
      </c>
      <c r="H65" s="6">
        <v>17544872</v>
      </c>
      <c r="I65" s="7">
        <v>218598221</v>
      </c>
      <c r="J65" s="5">
        <v>142367213</v>
      </c>
      <c r="K65" s="6">
        <v>2884878</v>
      </c>
      <c r="L65" s="7">
        <v>145252091</v>
      </c>
      <c r="M65" s="5">
        <v>1432275</v>
      </c>
      <c r="N65" s="6">
        <v>0</v>
      </c>
      <c r="O65" s="7">
        <v>1432275</v>
      </c>
      <c r="P65" s="5">
        <f t="shared" si="12"/>
        <v>601416432</v>
      </c>
      <c r="Q65" s="6">
        <f t="shared" si="13"/>
        <v>16802468</v>
      </c>
      <c r="R65" s="7">
        <f t="shared" si="14"/>
        <v>618218900</v>
      </c>
      <c r="S65" s="30"/>
      <c r="T65" s="30"/>
      <c r="U65" s="30"/>
      <c r="V65" s="31"/>
      <c r="W65" s="31"/>
      <c r="X65" s="31"/>
    </row>
    <row r="66" spans="1:24">
      <c r="A66" s="12" t="s">
        <v>42</v>
      </c>
      <c r="B66" s="33" t="s">
        <v>8</v>
      </c>
      <c r="C66" s="34" t="s">
        <v>27</v>
      </c>
      <c r="D66" s="5">
        <v>238216518</v>
      </c>
      <c r="E66" s="6">
        <v>-8959708</v>
      </c>
      <c r="F66" s="6">
        <v>229256810</v>
      </c>
      <c r="G66" s="5">
        <v>210660098</v>
      </c>
      <c r="H66" s="6">
        <v>4833715</v>
      </c>
      <c r="I66" s="7">
        <v>215493813</v>
      </c>
      <c r="J66" s="5">
        <v>154928008</v>
      </c>
      <c r="K66" s="6">
        <v>734866</v>
      </c>
      <c r="L66" s="7">
        <v>155662874</v>
      </c>
      <c r="M66" s="5">
        <v>1443342</v>
      </c>
      <c r="N66" s="6">
        <v>0</v>
      </c>
      <c r="O66" s="7">
        <v>1443342</v>
      </c>
      <c r="P66" s="5">
        <f t="shared" si="12"/>
        <v>605247966</v>
      </c>
      <c r="Q66" s="6">
        <f t="shared" si="13"/>
        <v>-3391127</v>
      </c>
      <c r="R66" s="7">
        <f t="shared" si="14"/>
        <v>601856839</v>
      </c>
      <c r="S66" s="30"/>
      <c r="T66" s="30"/>
      <c r="U66" s="30"/>
      <c r="V66" s="31"/>
      <c r="W66" s="31"/>
      <c r="X66" s="31"/>
    </row>
    <row r="67" spans="1:24">
      <c r="A67" s="12" t="s">
        <v>42</v>
      </c>
      <c r="B67" s="33" t="s">
        <v>8</v>
      </c>
      <c r="C67" s="34" t="s">
        <v>28</v>
      </c>
      <c r="D67" s="5">
        <v>242905980</v>
      </c>
      <c r="E67" s="6">
        <v>52812512</v>
      </c>
      <c r="F67" s="6">
        <v>295718492</v>
      </c>
      <c r="G67" s="5">
        <v>212708239</v>
      </c>
      <c r="H67" s="6">
        <v>44582955</v>
      </c>
      <c r="I67" s="7">
        <v>257291194</v>
      </c>
      <c r="J67" s="5">
        <v>163021164</v>
      </c>
      <c r="K67" s="6">
        <v>7669400</v>
      </c>
      <c r="L67" s="7">
        <v>170690564</v>
      </c>
      <c r="M67" s="5">
        <v>1440065</v>
      </c>
      <c r="N67" s="6">
        <v>0</v>
      </c>
      <c r="O67" s="7">
        <v>1440065</v>
      </c>
      <c r="P67" s="5">
        <f t="shared" si="12"/>
        <v>620075448</v>
      </c>
      <c r="Q67" s="6">
        <f t="shared" si="13"/>
        <v>105064867</v>
      </c>
      <c r="R67" s="7">
        <f t="shared" si="14"/>
        <v>725140315</v>
      </c>
      <c r="S67" s="30"/>
      <c r="T67" s="30"/>
      <c r="U67" s="30"/>
      <c r="V67" s="31"/>
      <c r="W67" s="31"/>
      <c r="X67" s="31"/>
    </row>
    <row r="68" spans="1:24">
      <c r="A68" s="12" t="s">
        <v>42</v>
      </c>
      <c r="B68" s="33" t="s">
        <v>8</v>
      </c>
      <c r="C68" s="34" t="s">
        <v>29</v>
      </c>
      <c r="D68" s="5">
        <v>347201186</v>
      </c>
      <c r="E68" s="6">
        <v>26835169</v>
      </c>
      <c r="F68" s="6">
        <v>374036355</v>
      </c>
      <c r="G68" s="5">
        <v>263500872</v>
      </c>
      <c r="H68" s="6">
        <v>968508</v>
      </c>
      <c r="I68" s="7">
        <v>264469380</v>
      </c>
      <c r="J68" s="5">
        <v>171887949</v>
      </c>
      <c r="K68" s="6">
        <v>-1563322</v>
      </c>
      <c r="L68" s="7">
        <v>170324627</v>
      </c>
      <c r="M68" s="5">
        <v>1441922</v>
      </c>
      <c r="N68" s="6">
        <v>0</v>
      </c>
      <c r="O68" s="7">
        <v>1441922</v>
      </c>
      <c r="P68" s="5">
        <f t="shared" si="12"/>
        <v>784031929</v>
      </c>
      <c r="Q68" s="6">
        <f t="shared" si="13"/>
        <v>26240355</v>
      </c>
      <c r="R68" s="7">
        <f t="shared" si="14"/>
        <v>810272284</v>
      </c>
      <c r="S68" s="30"/>
      <c r="T68" s="30"/>
      <c r="U68" s="30"/>
      <c r="V68" s="31"/>
      <c r="W68" s="31"/>
      <c r="X68" s="31"/>
    </row>
    <row r="69" spans="1:24">
      <c r="A69" s="12" t="s">
        <v>42</v>
      </c>
      <c r="B69" s="33" t="s">
        <v>8</v>
      </c>
      <c r="C69" s="34" t="s">
        <v>30</v>
      </c>
      <c r="D69" s="5">
        <v>450293003</v>
      </c>
      <c r="E69" s="6">
        <v>35965444</v>
      </c>
      <c r="F69" s="6">
        <v>486258447</v>
      </c>
      <c r="G69" s="5">
        <v>292665402</v>
      </c>
      <c r="H69" s="6">
        <v>1936727</v>
      </c>
      <c r="I69" s="7">
        <v>294602129</v>
      </c>
      <c r="J69" s="5">
        <v>176418652</v>
      </c>
      <c r="K69" s="6">
        <v>-949674</v>
      </c>
      <c r="L69" s="7">
        <v>175468978</v>
      </c>
      <c r="M69" s="5">
        <v>1446506</v>
      </c>
      <c r="N69" s="6">
        <v>0</v>
      </c>
      <c r="O69" s="7">
        <v>1446506</v>
      </c>
      <c r="P69" s="5">
        <f t="shared" si="12"/>
        <v>920823563</v>
      </c>
      <c r="Q69" s="6">
        <f t="shared" si="13"/>
        <v>36952497</v>
      </c>
      <c r="R69" s="7">
        <f t="shared" si="14"/>
        <v>957776060</v>
      </c>
      <c r="S69" s="30"/>
      <c r="T69" s="30"/>
      <c r="U69" s="30"/>
      <c r="V69" s="31"/>
      <c r="W69" s="31"/>
      <c r="X69" s="31"/>
    </row>
    <row r="70" spans="1:24">
      <c r="A70" s="12" t="s">
        <v>42</v>
      </c>
      <c r="B70" s="33" t="s">
        <v>8</v>
      </c>
      <c r="C70" s="34" t="s">
        <v>31</v>
      </c>
      <c r="D70" s="5">
        <v>461488450</v>
      </c>
      <c r="E70" s="6">
        <v>14869421</v>
      </c>
      <c r="F70" s="6">
        <v>476357871</v>
      </c>
      <c r="G70" s="5">
        <v>287902058</v>
      </c>
      <c r="H70" s="6">
        <v>3155897</v>
      </c>
      <c r="I70" s="7">
        <v>291057955</v>
      </c>
      <c r="J70" s="5">
        <v>175139030</v>
      </c>
      <c r="K70" s="6">
        <v>261159</v>
      </c>
      <c r="L70" s="7">
        <v>175400189</v>
      </c>
      <c r="M70" s="5">
        <v>1461310</v>
      </c>
      <c r="N70" s="6">
        <v>0</v>
      </c>
      <c r="O70" s="7">
        <v>1461310</v>
      </c>
      <c r="P70" s="5">
        <f t="shared" si="12"/>
        <v>925990848</v>
      </c>
      <c r="Q70" s="6">
        <f t="shared" si="13"/>
        <v>18286477</v>
      </c>
      <c r="R70" s="7">
        <f t="shared" si="14"/>
        <v>944277325</v>
      </c>
      <c r="S70" s="30"/>
      <c r="T70" s="30"/>
      <c r="U70" s="30"/>
      <c r="V70" s="31"/>
      <c r="W70" s="31"/>
      <c r="X70" s="31"/>
    </row>
    <row r="71" spans="1:24">
      <c r="A71" s="12" t="s">
        <v>42</v>
      </c>
      <c r="B71" s="33" t="s">
        <v>8</v>
      </c>
      <c r="C71" s="34" t="s">
        <v>32</v>
      </c>
      <c r="D71" s="5">
        <v>472484603</v>
      </c>
      <c r="E71" s="6">
        <v>-48945854</v>
      </c>
      <c r="F71" s="6">
        <v>423538749</v>
      </c>
      <c r="G71" s="5">
        <v>309357041</v>
      </c>
      <c r="H71" s="6">
        <v>-25093622</v>
      </c>
      <c r="I71" s="7">
        <v>284263419</v>
      </c>
      <c r="J71" s="5">
        <v>183693496</v>
      </c>
      <c r="K71" s="6">
        <v>-8740169</v>
      </c>
      <c r="L71" s="7">
        <v>174953327</v>
      </c>
      <c r="M71" s="5">
        <v>1769102</v>
      </c>
      <c r="N71" s="6">
        <v>0</v>
      </c>
      <c r="O71" s="7">
        <v>1769102</v>
      </c>
      <c r="P71" s="5">
        <f t="shared" si="12"/>
        <v>967304242</v>
      </c>
      <c r="Q71" s="6">
        <f t="shared" si="13"/>
        <v>-82779645</v>
      </c>
      <c r="R71" s="7">
        <f t="shared" si="14"/>
        <v>884524597</v>
      </c>
      <c r="S71" s="30"/>
      <c r="T71" s="30"/>
      <c r="U71" s="30"/>
      <c r="V71" s="31"/>
      <c r="W71" s="31"/>
      <c r="X71" s="31"/>
    </row>
    <row r="72" spans="1:24">
      <c r="A72" s="12" t="s">
        <v>42</v>
      </c>
      <c r="B72" s="33" t="s">
        <v>8</v>
      </c>
      <c r="C72" s="34" t="s">
        <v>33</v>
      </c>
      <c r="D72" s="5">
        <v>385745124</v>
      </c>
      <c r="E72" s="6">
        <v>-75133233</v>
      </c>
      <c r="F72" s="6">
        <v>310611891</v>
      </c>
      <c r="G72" s="5">
        <v>276667193</v>
      </c>
      <c r="H72" s="6">
        <v>-32629177</v>
      </c>
      <c r="I72" s="7">
        <v>244038016</v>
      </c>
      <c r="J72" s="5">
        <v>26899948</v>
      </c>
      <c r="K72" s="6">
        <v>138072086</v>
      </c>
      <c r="L72" s="7">
        <v>164972034</v>
      </c>
      <c r="M72" s="5">
        <v>853047</v>
      </c>
      <c r="N72" s="6">
        <v>0</v>
      </c>
      <c r="O72" s="7">
        <v>853047</v>
      </c>
      <c r="P72" s="5">
        <f t="shared" si="12"/>
        <v>690165312</v>
      </c>
      <c r="Q72" s="6">
        <f t="shared" si="13"/>
        <v>30309676</v>
      </c>
      <c r="R72" s="7">
        <f t="shared" si="14"/>
        <v>720474988</v>
      </c>
      <c r="S72" s="30"/>
      <c r="T72" s="30"/>
      <c r="U72" s="30"/>
      <c r="V72" s="31"/>
      <c r="W72" s="31"/>
      <c r="X72" s="31"/>
    </row>
    <row r="73" spans="1:24">
      <c r="A73" s="12" t="s">
        <v>42</v>
      </c>
      <c r="B73" s="33" t="s">
        <v>8</v>
      </c>
      <c r="C73" s="34" t="s">
        <v>34</v>
      </c>
      <c r="D73" s="5">
        <v>282267215</v>
      </c>
      <c r="E73" s="6">
        <v>-11527705</v>
      </c>
      <c r="F73" s="6">
        <v>270739510</v>
      </c>
      <c r="G73" s="5">
        <v>211371915</v>
      </c>
      <c r="H73" s="6">
        <v>-2905842</v>
      </c>
      <c r="I73" s="7">
        <v>208466073</v>
      </c>
      <c r="J73" s="5">
        <v>168336171</v>
      </c>
      <c r="K73" s="6">
        <v>-22328939</v>
      </c>
      <c r="L73" s="7">
        <v>146007232</v>
      </c>
      <c r="M73" s="5">
        <v>1557877</v>
      </c>
      <c r="N73" s="6">
        <v>0</v>
      </c>
      <c r="O73" s="7">
        <v>1557877</v>
      </c>
      <c r="P73" s="5">
        <f t="shared" si="12"/>
        <v>663533178</v>
      </c>
      <c r="Q73" s="6">
        <f t="shared" si="13"/>
        <v>-36762486</v>
      </c>
      <c r="R73" s="7">
        <f t="shared" si="14"/>
        <v>626770692</v>
      </c>
      <c r="S73" s="30"/>
      <c r="T73" s="30"/>
      <c r="U73" s="30"/>
      <c r="V73" s="31"/>
      <c r="W73" s="31"/>
      <c r="X73" s="31"/>
    </row>
    <row r="74" spans="1:24">
      <c r="A74" s="12" t="s">
        <v>42</v>
      </c>
      <c r="B74" s="33" t="s">
        <v>8</v>
      </c>
      <c r="C74" s="34" t="s">
        <v>35</v>
      </c>
      <c r="D74" s="5">
        <v>324266312</v>
      </c>
      <c r="E74" s="6">
        <v>26744774</v>
      </c>
      <c r="F74" s="6">
        <v>351011086</v>
      </c>
      <c r="G74" s="5">
        <v>226999742</v>
      </c>
      <c r="H74" s="6">
        <v>6195121</v>
      </c>
      <c r="I74" s="7">
        <v>233194863</v>
      </c>
      <c r="J74" s="5">
        <v>145219610</v>
      </c>
      <c r="K74" s="6">
        <v>2958650</v>
      </c>
      <c r="L74" s="7">
        <v>148178260</v>
      </c>
      <c r="M74" s="5">
        <v>1560393</v>
      </c>
      <c r="N74" s="6">
        <v>0</v>
      </c>
      <c r="O74" s="7">
        <v>1560393</v>
      </c>
      <c r="P74" s="5">
        <f t="shared" si="12"/>
        <v>698046057</v>
      </c>
      <c r="Q74" s="6">
        <f t="shared" si="13"/>
        <v>35898545</v>
      </c>
      <c r="R74" s="7">
        <f t="shared" si="14"/>
        <v>733944602</v>
      </c>
      <c r="S74" s="30"/>
      <c r="T74" s="30"/>
      <c r="U74" s="30"/>
      <c r="V74" s="31"/>
      <c r="W74" s="31"/>
      <c r="X74" s="31"/>
    </row>
    <row r="75" spans="1:24">
      <c r="A75" s="12"/>
      <c r="B75" s="33"/>
      <c r="C75" s="34"/>
      <c r="D75" s="5"/>
      <c r="E75" s="6"/>
      <c r="F75" s="6"/>
      <c r="G75" s="5"/>
      <c r="H75" s="6"/>
      <c r="I75" s="7"/>
      <c r="J75" s="5"/>
      <c r="K75" s="6"/>
      <c r="L75" s="7"/>
      <c r="M75" s="5"/>
      <c r="N75" s="6"/>
      <c r="O75" s="7"/>
      <c r="P75" s="5"/>
      <c r="Q75" s="6"/>
      <c r="R75" s="7"/>
      <c r="S75" s="30"/>
      <c r="T75" s="30"/>
      <c r="U75" s="30"/>
      <c r="V75" s="31"/>
      <c r="W75" s="31"/>
      <c r="X75" s="31"/>
    </row>
    <row r="76" spans="1:24">
      <c r="A76" s="12" t="s">
        <v>42</v>
      </c>
      <c r="B76" s="33" t="s">
        <v>9</v>
      </c>
      <c r="C76" s="34" t="s">
        <v>24</v>
      </c>
      <c r="D76" s="5">
        <v>369169603</v>
      </c>
      <c r="E76" s="6">
        <v>-18315587</v>
      </c>
      <c r="F76" s="6">
        <v>350854016</v>
      </c>
      <c r="G76" s="5">
        <v>214955745</v>
      </c>
      <c r="H76" s="6">
        <v>-21842130</v>
      </c>
      <c r="I76" s="7">
        <v>193113615</v>
      </c>
      <c r="J76" s="5">
        <v>147826617</v>
      </c>
      <c r="K76" s="6">
        <v>-8690474</v>
      </c>
      <c r="L76" s="7">
        <v>139136143</v>
      </c>
      <c r="M76" s="5">
        <v>1585691</v>
      </c>
      <c r="N76" s="6">
        <v>0</v>
      </c>
      <c r="O76" s="7">
        <v>1585691</v>
      </c>
      <c r="P76" s="5">
        <f t="shared" ref="P76:P87" si="15">D76+G76+J76+M76</f>
        <v>733537656</v>
      </c>
      <c r="Q76" s="6">
        <f t="shared" ref="Q76:Q87" si="16">E76+H76+K76+N76</f>
        <v>-48848191</v>
      </c>
      <c r="R76" s="7">
        <f t="shared" ref="R76:R87" si="17">F76+I76+L76+O76</f>
        <v>684689465</v>
      </c>
      <c r="S76" s="30"/>
      <c r="T76" s="30"/>
      <c r="U76" s="30"/>
      <c r="V76" s="31"/>
      <c r="W76" s="31"/>
      <c r="X76" s="31"/>
    </row>
    <row r="77" spans="1:24">
      <c r="A77" s="12" t="s">
        <v>42</v>
      </c>
      <c r="B77" s="33" t="s">
        <v>9</v>
      </c>
      <c r="C77" s="34" t="s">
        <v>25</v>
      </c>
      <c r="D77" s="5">
        <v>328083792</v>
      </c>
      <c r="E77" s="6">
        <v>-31970160</v>
      </c>
      <c r="F77" s="6">
        <v>296113632</v>
      </c>
      <c r="G77" s="5">
        <v>204921231</v>
      </c>
      <c r="H77" s="6">
        <v>-12203843</v>
      </c>
      <c r="I77" s="7">
        <v>192717388</v>
      </c>
      <c r="J77" s="5">
        <v>138553630</v>
      </c>
      <c r="K77" s="6">
        <v>-12457368</v>
      </c>
      <c r="L77" s="7">
        <v>126096262</v>
      </c>
      <c r="M77" s="5">
        <v>1481267</v>
      </c>
      <c r="N77" s="6">
        <v>0</v>
      </c>
      <c r="O77" s="7">
        <v>1481267</v>
      </c>
      <c r="P77" s="5">
        <f t="shared" si="15"/>
        <v>673039920</v>
      </c>
      <c r="Q77" s="6">
        <f t="shared" si="16"/>
        <v>-56631371</v>
      </c>
      <c r="R77" s="7">
        <f t="shared" si="17"/>
        <v>616408549</v>
      </c>
      <c r="S77" s="30"/>
      <c r="T77" s="30"/>
      <c r="U77" s="30"/>
      <c r="V77" s="31"/>
      <c r="W77" s="31"/>
      <c r="X77" s="31"/>
    </row>
    <row r="78" spans="1:24">
      <c r="A78" s="12" t="s">
        <v>42</v>
      </c>
      <c r="B78" s="33" t="s">
        <v>9</v>
      </c>
      <c r="C78" s="34" t="s">
        <v>26</v>
      </c>
      <c r="D78" s="5">
        <v>290238355</v>
      </c>
      <c r="E78" s="6">
        <v>20044242</v>
      </c>
      <c r="F78" s="6">
        <v>310282597</v>
      </c>
      <c r="G78" s="5">
        <v>206471963</v>
      </c>
      <c r="H78" s="6">
        <v>22596676</v>
      </c>
      <c r="I78" s="7">
        <v>229068639</v>
      </c>
      <c r="J78" s="5">
        <v>128413619</v>
      </c>
      <c r="K78" s="6">
        <v>11160769</v>
      </c>
      <c r="L78" s="7">
        <v>139574388</v>
      </c>
      <c r="M78" s="5">
        <v>1490685</v>
      </c>
      <c r="N78" s="6">
        <v>0</v>
      </c>
      <c r="O78" s="7">
        <v>1490685</v>
      </c>
      <c r="P78" s="5">
        <f t="shared" si="15"/>
        <v>626614622</v>
      </c>
      <c r="Q78" s="6">
        <f t="shared" si="16"/>
        <v>53801687</v>
      </c>
      <c r="R78" s="7">
        <f t="shared" si="17"/>
        <v>680416309</v>
      </c>
      <c r="S78" s="30"/>
      <c r="T78" s="30"/>
      <c r="U78" s="30"/>
      <c r="V78" s="31"/>
      <c r="W78" s="31"/>
      <c r="X78" s="31"/>
    </row>
    <row r="79" spans="1:24">
      <c r="A79" s="12" t="s">
        <v>42</v>
      </c>
      <c r="B79" s="33" t="s">
        <v>9</v>
      </c>
      <c r="C79" s="34" t="s">
        <v>27</v>
      </c>
      <c r="D79" s="5">
        <v>260148012</v>
      </c>
      <c r="E79" s="6">
        <v>-3382891</v>
      </c>
      <c r="F79" s="6">
        <v>256765121</v>
      </c>
      <c r="G79" s="5">
        <v>218018856</v>
      </c>
      <c r="H79" s="6">
        <v>7019994</v>
      </c>
      <c r="I79" s="7">
        <v>225038850</v>
      </c>
      <c r="J79" s="5">
        <v>140595714</v>
      </c>
      <c r="K79" s="6">
        <v>16558001</v>
      </c>
      <c r="L79" s="7">
        <v>157153715</v>
      </c>
      <c r="M79" s="5">
        <v>1466976</v>
      </c>
      <c r="N79" s="6">
        <v>0</v>
      </c>
      <c r="O79" s="7">
        <v>1466976</v>
      </c>
      <c r="P79" s="5">
        <f t="shared" si="15"/>
        <v>620229558</v>
      </c>
      <c r="Q79" s="6">
        <f t="shared" si="16"/>
        <v>20195104</v>
      </c>
      <c r="R79" s="7">
        <f t="shared" si="17"/>
        <v>640424662</v>
      </c>
      <c r="S79" s="30"/>
      <c r="T79" s="30"/>
      <c r="U79" s="30"/>
      <c r="V79" s="31"/>
      <c r="W79" s="31"/>
      <c r="X79" s="31"/>
    </row>
    <row r="80" spans="1:24">
      <c r="A80" s="12" t="s">
        <v>42</v>
      </c>
      <c r="B80" s="33" t="s">
        <v>9</v>
      </c>
      <c r="C80" s="34" t="s">
        <v>28</v>
      </c>
      <c r="D80" s="5">
        <v>290275374</v>
      </c>
      <c r="E80" s="6">
        <v>88016482</v>
      </c>
      <c r="F80" s="6">
        <v>378291856</v>
      </c>
      <c r="G80" s="5">
        <v>239699489</v>
      </c>
      <c r="H80" s="6">
        <v>69394466</v>
      </c>
      <c r="I80" s="7">
        <v>309093955</v>
      </c>
      <c r="J80" s="5">
        <v>155659011</v>
      </c>
      <c r="K80" s="6">
        <v>11999785</v>
      </c>
      <c r="L80" s="7">
        <v>167658796</v>
      </c>
      <c r="M80" s="5">
        <v>1510526</v>
      </c>
      <c r="N80" s="6">
        <v>0</v>
      </c>
      <c r="O80" s="7">
        <v>1510526</v>
      </c>
      <c r="P80" s="5">
        <f t="shared" si="15"/>
        <v>687144400</v>
      </c>
      <c r="Q80" s="6">
        <f t="shared" si="16"/>
        <v>169410733</v>
      </c>
      <c r="R80" s="7">
        <f t="shared" si="17"/>
        <v>856555133</v>
      </c>
      <c r="S80" s="30"/>
      <c r="T80" s="30"/>
      <c r="U80" s="30"/>
      <c r="V80" s="31"/>
      <c r="W80" s="31"/>
      <c r="X80" s="31"/>
    </row>
    <row r="81" spans="1:24">
      <c r="A81" s="12" t="s">
        <v>42</v>
      </c>
      <c r="B81" s="33" t="s">
        <v>9</v>
      </c>
      <c r="C81" s="34" t="s">
        <v>29</v>
      </c>
      <c r="D81" s="5">
        <v>491046252</v>
      </c>
      <c r="E81" s="6">
        <v>14341931</v>
      </c>
      <c r="F81" s="6">
        <v>505388183</v>
      </c>
      <c r="G81" s="5">
        <v>322216034</v>
      </c>
      <c r="H81" s="6">
        <v>-21470112</v>
      </c>
      <c r="I81" s="7">
        <v>300745922</v>
      </c>
      <c r="J81" s="5">
        <v>165538309</v>
      </c>
      <c r="K81" s="6">
        <v>4157006</v>
      </c>
      <c r="L81" s="7">
        <v>169695315</v>
      </c>
      <c r="M81" s="5">
        <v>1491009</v>
      </c>
      <c r="N81" s="6">
        <v>0</v>
      </c>
      <c r="O81" s="7">
        <v>1491009</v>
      </c>
      <c r="P81" s="5">
        <f t="shared" si="15"/>
        <v>980291604</v>
      </c>
      <c r="Q81" s="6">
        <f t="shared" si="16"/>
        <v>-2971175</v>
      </c>
      <c r="R81" s="7">
        <f t="shared" si="17"/>
        <v>977320429</v>
      </c>
      <c r="S81" s="30"/>
      <c r="T81" s="30"/>
      <c r="U81" s="30"/>
      <c r="V81" s="31"/>
      <c r="W81" s="31"/>
      <c r="X81" s="31"/>
    </row>
    <row r="82" spans="1:24">
      <c r="A82" s="12" t="s">
        <v>42</v>
      </c>
      <c r="B82" s="33" t="s">
        <v>9</v>
      </c>
      <c r="C82" s="34" t="s">
        <v>30</v>
      </c>
      <c r="D82" s="5">
        <v>538926285</v>
      </c>
      <c r="E82" s="6">
        <v>-12412623</v>
      </c>
      <c r="F82" s="6">
        <v>526513662</v>
      </c>
      <c r="G82" s="5">
        <v>336131198</v>
      </c>
      <c r="H82" s="6">
        <v>-13092877</v>
      </c>
      <c r="I82" s="7">
        <v>323038321</v>
      </c>
      <c r="J82" s="5">
        <v>173184501</v>
      </c>
      <c r="K82" s="6">
        <v>-1327420</v>
      </c>
      <c r="L82" s="7">
        <v>171857081</v>
      </c>
      <c r="M82" s="5">
        <v>1452389</v>
      </c>
      <c r="N82" s="6">
        <v>0</v>
      </c>
      <c r="O82" s="7">
        <v>1452389</v>
      </c>
      <c r="P82" s="5">
        <f t="shared" si="15"/>
        <v>1049694373</v>
      </c>
      <c r="Q82" s="6">
        <f t="shared" si="16"/>
        <v>-26832920</v>
      </c>
      <c r="R82" s="7">
        <f t="shared" si="17"/>
        <v>1022861453</v>
      </c>
      <c r="S82" s="30"/>
      <c r="T82" s="30"/>
      <c r="U82" s="30"/>
      <c r="V82" s="31"/>
      <c r="W82" s="31"/>
      <c r="X82" s="31"/>
    </row>
    <row r="83" spans="1:24">
      <c r="A83" s="12" t="s">
        <v>42</v>
      </c>
      <c r="B83" s="33" t="s">
        <v>9</v>
      </c>
      <c r="C83" s="34" t="s">
        <v>31</v>
      </c>
      <c r="D83" s="5">
        <v>478319085</v>
      </c>
      <c r="E83" s="6">
        <v>23662459</v>
      </c>
      <c r="F83" s="6">
        <v>501981544</v>
      </c>
      <c r="G83" s="5">
        <v>304955420</v>
      </c>
      <c r="H83" s="6">
        <v>16672062</v>
      </c>
      <c r="I83" s="7">
        <v>321627482</v>
      </c>
      <c r="J83" s="5">
        <v>172961515</v>
      </c>
      <c r="K83" s="6">
        <v>2396896</v>
      </c>
      <c r="L83" s="7">
        <v>175358411</v>
      </c>
      <c r="M83" s="5">
        <v>1267353</v>
      </c>
      <c r="N83" s="6">
        <v>0</v>
      </c>
      <c r="O83" s="7">
        <v>1267353</v>
      </c>
      <c r="P83" s="5">
        <f t="shared" si="15"/>
        <v>957503373</v>
      </c>
      <c r="Q83" s="6">
        <f t="shared" si="16"/>
        <v>42731417</v>
      </c>
      <c r="R83" s="7">
        <f t="shared" si="17"/>
        <v>1000234790</v>
      </c>
      <c r="S83" s="30"/>
      <c r="T83" s="30"/>
      <c r="U83" s="30"/>
      <c r="V83" s="31"/>
      <c r="W83" s="31"/>
      <c r="X83" s="31"/>
    </row>
    <row r="84" spans="1:24">
      <c r="A84" s="12" t="s">
        <v>42</v>
      </c>
      <c r="B84" s="33" t="s">
        <v>9</v>
      </c>
      <c r="C84" s="34" t="s">
        <v>32</v>
      </c>
      <c r="D84" s="5">
        <v>442996180</v>
      </c>
      <c r="E84" s="6">
        <v>-43554536</v>
      </c>
      <c r="F84" s="6">
        <v>399441644</v>
      </c>
      <c r="G84" s="5">
        <v>313273012</v>
      </c>
      <c r="H84" s="6">
        <v>-15186251</v>
      </c>
      <c r="I84" s="7">
        <v>298086761</v>
      </c>
      <c r="J84" s="5">
        <v>171992013</v>
      </c>
      <c r="K84" s="6">
        <v>-13302562</v>
      </c>
      <c r="L84" s="7">
        <v>158689451</v>
      </c>
      <c r="M84" s="5">
        <v>1807797</v>
      </c>
      <c r="N84" s="6">
        <v>0</v>
      </c>
      <c r="O84" s="7">
        <v>1807797</v>
      </c>
      <c r="P84" s="5">
        <f t="shared" si="15"/>
        <v>930069002</v>
      </c>
      <c r="Q84" s="6">
        <f t="shared" si="16"/>
        <v>-72043349</v>
      </c>
      <c r="R84" s="7">
        <f t="shared" si="17"/>
        <v>858025653</v>
      </c>
      <c r="S84" s="30"/>
      <c r="T84" s="30"/>
      <c r="U84" s="30"/>
      <c r="V84" s="31"/>
      <c r="W84" s="31"/>
      <c r="X84" s="31"/>
    </row>
    <row r="85" spans="1:24">
      <c r="A85" s="12" t="s">
        <v>42</v>
      </c>
      <c r="B85" s="33" t="s">
        <v>9</v>
      </c>
      <c r="C85" s="34" t="s">
        <v>33</v>
      </c>
      <c r="D85" s="5">
        <v>413370668</v>
      </c>
      <c r="E85" s="6">
        <v>-52153229</v>
      </c>
      <c r="F85" s="6">
        <v>361217439</v>
      </c>
      <c r="G85" s="5">
        <v>283973417</v>
      </c>
      <c r="H85" s="6">
        <v>-38548951</v>
      </c>
      <c r="I85" s="7">
        <v>245424466</v>
      </c>
      <c r="J85" s="5">
        <v>159038615</v>
      </c>
      <c r="K85" s="6">
        <v>-16090140</v>
      </c>
      <c r="L85" s="7">
        <v>142948475</v>
      </c>
      <c r="M85" s="5">
        <v>1485347</v>
      </c>
      <c r="N85" s="6">
        <v>0</v>
      </c>
      <c r="O85" s="7">
        <v>1485347</v>
      </c>
      <c r="P85" s="5">
        <f t="shared" si="15"/>
        <v>857868047</v>
      </c>
      <c r="Q85" s="6">
        <f t="shared" si="16"/>
        <v>-106792320</v>
      </c>
      <c r="R85" s="7">
        <f t="shared" si="17"/>
        <v>751075727</v>
      </c>
      <c r="S85" s="30"/>
      <c r="T85" s="30"/>
      <c r="U85" s="30"/>
      <c r="V85" s="31"/>
      <c r="W85" s="31"/>
      <c r="X85" s="31"/>
    </row>
    <row r="86" spans="1:24">
      <c r="A86" s="12" t="s">
        <v>42</v>
      </c>
      <c r="B86" s="33" t="s">
        <v>9</v>
      </c>
      <c r="C86" s="34" t="s">
        <v>34</v>
      </c>
      <c r="D86" s="5">
        <v>274748072</v>
      </c>
      <c r="E86" s="6">
        <v>-24007897</v>
      </c>
      <c r="F86" s="6">
        <v>250740175</v>
      </c>
      <c r="G86" s="5">
        <v>238824686</v>
      </c>
      <c r="H86" s="6">
        <v>11842</v>
      </c>
      <c r="I86" s="7">
        <v>238836528</v>
      </c>
      <c r="J86" s="5">
        <v>141553585</v>
      </c>
      <c r="K86" s="6">
        <v>-5124579</v>
      </c>
      <c r="L86" s="7">
        <v>136429006</v>
      </c>
      <c r="M86" s="5">
        <v>1524437</v>
      </c>
      <c r="N86" s="6">
        <v>0</v>
      </c>
      <c r="O86" s="7">
        <v>1524437</v>
      </c>
      <c r="P86" s="5">
        <f t="shared" si="15"/>
        <v>656650780</v>
      </c>
      <c r="Q86" s="6">
        <f t="shared" si="16"/>
        <v>-29120634</v>
      </c>
      <c r="R86" s="7">
        <f t="shared" si="17"/>
        <v>627530146</v>
      </c>
      <c r="S86" s="30"/>
      <c r="T86" s="30"/>
      <c r="U86" s="30"/>
      <c r="V86" s="31"/>
      <c r="W86" s="31"/>
      <c r="X86" s="31"/>
    </row>
    <row r="87" spans="1:24">
      <c r="A87" s="12" t="s">
        <v>42</v>
      </c>
      <c r="B87" s="33" t="s">
        <v>9</v>
      </c>
      <c r="C87" s="34" t="s">
        <v>35</v>
      </c>
      <c r="D87" s="5">
        <v>282925850</v>
      </c>
      <c r="E87" s="6">
        <v>17051463</v>
      </c>
      <c r="F87" s="6">
        <v>299977313</v>
      </c>
      <c r="G87" s="5">
        <v>228473275</v>
      </c>
      <c r="H87" s="6">
        <v>6658055</v>
      </c>
      <c r="I87" s="7">
        <v>235131330</v>
      </c>
      <c r="J87" s="5">
        <v>140152349</v>
      </c>
      <c r="K87" s="6">
        <v>8825337</v>
      </c>
      <c r="L87" s="7">
        <v>148977686</v>
      </c>
      <c r="M87" s="5">
        <v>1501770</v>
      </c>
      <c r="N87" s="6">
        <v>0</v>
      </c>
      <c r="O87" s="7">
        <v>1501770</v>
      </c>
      <c r="P87" s="5">
        <f t="shared" si="15"/>
        <v>653053244</v>
      </c>
      <c r="Q87" s="6">
        <f t="shared" si="16"/>
        <v>32534855</v>
      </c>
      <c r="R87" s="7">
        <f t="shared" si="17"/>
        <v>685588099</v>
      </c>
      <c r="S87" s="30"/>
      <c r="T87" s="30"/>
      <c r="U87" s="30"/>
      <c r="V87" s="31"/>
      <c r="W87" s="31"/>
      <c r="X87" s="31"/>
    </row>
    <row r="88" spans="1:24">
      <c r="A88" s="12"/>
      <c r="B88" s="33"/>
      <c r="C88" s="34"/>
      <c r="D88" s="5"/>
      <c r="E88" s="6"/>
      <c r="F88" s="6"/>
      <c r="G88" s="5"/>
      <c r="H88" s="6"/>
      <c r="I88" s="7"/>
      <c r="J88" s="5"/>
      <c r="K88" s="6"/>
      <c r="L88" s="7"/>
      <c r="M88" s="5"/>
      <c r="N88" s="6"/>
      <c r="O88" s="7"/>
      <c r="P88" s="5"/>
      <c r="Q88" s="6"/>
      <c r="R88" s="7"/>
      <c r="S88" s="30"/>
      <c r="T88" s="30"/>
      <c r="U88" s="30"/>
      <c r="V88" s="31"/>
      <c r="W88" s="31"/>
      <c r="X88" s="31"/>
    </row>
    <row r="89" spans="1:24">
      <c r="A89" s="12" t="s">
        <v>42</v>
      </c>
      <c r="B89" s="33" t="s">
        <v>10</v>
      </c>
      <c r="C89" s="34" t="s">
        <v>24</v>
      </c>
      <c r="D89" s="5">
        <v>384224300</v>
      </c>
      <c r="E89" s="6">
        <v>-10147237</v>
      </c>
      <c r="F89" s="6">
        <v>374077063</v>
      </c>
      <c r="G89" s="5">
        <v>240636691</v>
      </c>
      <c r="H89" s="6">
        <v>-26064321</v>
      </c>
      <c r="I89" s="7">
        <v>214572370</v>
      </c>
      <c r="J89" s="5">
        <v>144350441</v>
      </c>
      <c r="K89" s="6">
        <v>4518145</v>
      </c>
      <c r="L89" s="7">
        <v>148868586</v>
      </c>
      <c r="M89" s="5">
        <v>1513050</v>
      </c>
      <c r="N89" s="6">
        <v>0</v>
      </c>
      <c r="O89" s="7">
        <v>1513050</v>
      </c>
      <c r="P89" s="5">
        <f t="shared" ref="P89:P100" si="18">D89+G89+J89+M89</f>
        <v>770724482</v>
      </c>
      <c r="Q89" s="6">
        <f t="shared" ref="Q89:Q100" si="19">E89+H89+K89+N89</f>
        <v>-31693413</v>
      </c>
      <c r="R89" s="7">
        <f t="shared" ref="R89:R100" si="20">F89+I89+L89+O89</f>
        <v>739031069</v>
      </c>
      <c r="S89" s="30"/>
      <c r="T89" s="30"/>
      <c r="U89" s="30"/>
      <c r="V89" s="31"/>
      <c r="W89" s="31"/>
      <c r="X89" s="31"/>
    </row>
    <row r="90" spans="1:24">
      <c r="A90" s="12" t="s">
        <v>42</v>
      </c>
      <c r="B90" s="33" t="s">
        <v>10</v>
      </c>
      <c r="C90" s="34" t="s">
        <v>25</v>
      </c>
      <c r="D90" s="5">
        <v>281778454</v>
      </c>
      <c r="E90" s="6">
        <v>-4660039</v>
      </c>
      <c r="F90" s="6">
        <v>277118415</v>
      </c>
      <c r="G90" s="5">
        <v>218127797</v>
      </c>
      <c r="H90" s="6">
        <v>11201847</v>
      </c>
      <c r="I90" s="7">
        <v>229329644</v>
      </c>
      <c r="J90" s="5">
        <v>122561810</v>
      </c>
      <c r="K90" s="6">
        <v>-28063211</v>
      </c>
      <c r="L90" s="7">
        <v>94498599</v>
      </c>
      <c r="M90" s="5">
        <v>1510348</v>
      </c>
      <c r="N90" s="6">
        <v>0</v>
      </c>
      <c r="O90" s="7">
        <v>1510348</v>
      </c>
      <c r="P90" s="5">
        <f t="shared" si="18"/>
        <v>623978409</v>
      </c>
      <c r="Q90" s="6">
        <f t="shared" si="19"/>
        <v>-21521403</v>
      </c>
      <c r="R90" s="7">
        <f t="shared" si="20"/>
        <v>602457006</v>
      </c>
      <c r="S90" s="30"/>
      <c r="T90" s="30"/>
      <c r="U90" s="30"/>
      <c r="V90" s="31"/>
      <c r="W90" s="31"/>
      <c r="X90" s="31"/>
    </row>
    <row r="91" spans="1:24">
      <c r="A91" s="12" t="s">
        <v>42</v>
      </c>
      <c r="B91" s="33" t="s">
        <v>10</v>
      </c>
      <c r="C91" s="34" t="s">
        <v>26</v>
      </c>
      <c r="D91" s="5">
        <v>278422166</v>
      </c>
      <c r="E91" s="6">
        <v>-8732191</v>
      </c>
      <c r="F91" s="6">
        <v>269689975</v>
      </c>
      <c r="G91" s="5">
        <v>213565242</v>
      </c>
      <c r="H91" s="6">
        <v>-6298351</v>
      </c>
      <c r="I91" s="7">
        <v>207266891</v>
      </c>
      <c r="J91" s="5">
        <v>152900770</v>
      </c>
      <c r="K91" s="6">
        <v>14336870</v>
      </c>
      <c r="L91" s="7">
        <v>167237640</v>
      </c>
      <c r="M91" s="5">
        <v>1581335</v>
      </c>
      <c r="N91" s="6">
        <v>0</v>
      </c>
      <c r="O91" s="7">
        <v>1581335</v>
      </c>
      <c r="P91" s="5">
        <f t="shared" si="18"/>
        <v>646469513</v>
      </c>
      <c r="Q91" s="6">
        <f t="shared" si="19"/>
        <v>-693672</v>
      </c>
      <c r="R91" s="7">
        <f t="shared" si="20"/>
        <v>645775841</v>
      </c>
      <c r="S91" s="30"/>
      <c r="T91" s="30"/>
      <c r="U91" s="30"/>
      <c r="V91" s="31"/>
      <c r="W91" s="31"/>
      <c r="X91" s="31"/>
    </row>
    <row r="92" spans="1:24">
      <c r="A92" s="12" t="s">
        <v>42</v>
      </c>
      <c r="B92" s="33" t="s">
        <v>10</v>
      </c>
      <c r="C92" s="34" t="s">
        <v>27</v>
      </c>
      <c r="D92" s="5">
        <v>284480310</v>
      </c>
      <c r="E92" s="6">
        <v>20381491</v>
      </c>
      <c r="F92" s="6">
        <v>304861801</v>
      </c>
      <c r="G92" s="5">
        <v>235277157</v>
      </c>
      <c r="H92" s="6">
        <v>22635729</v>
      </c>
      <c r="I92" s="7">
        <v>257912886</v>
      </c>
      <c r="J92" s="5">
        <v>138560166</v>
      </c>
      <c r="K92" s="6">
        <v>8683190</v>
      </c>
      <c r="L92" s="7">
        <v>147243356</v>
      </c>
      <c r="M92" s="5">
        <v>1428769</v>
      </c>
      <c r="N92" s="6">
        <v>0</v>
      </c>
      <c r="O92" s="7">
        <v>1428769</v>
      </c>
      <c r="P92" s="5">
        <f t="shared" si="18"/>
        <v>659746402</v>
      </c>
      <c r="Q92" s="6">
        <f t="shared" si="19"/>
        <v>51700410</v>
      </c>
      <c r="R92" s="7">
        <f t="shared" si="20"/>
        <v>711446812</v>
      </c>
      <c r="S92" s="30"/>
      <c r="T92" s="30"/>
      <c r="U92" s="30"/>
      <c r="V92" s="31"/>
      <c r="W92" s="31"/>
      <c r="X92" s="31"/>
    </row>
    <row r="93" spans="1:24">
      <c r="A93" s="12" t="s">
        <v>42</v>
      </c>
      <c r="B93" s="33" t="s">
        <v>10</v>
      </c>
      <c r="C93" s="34" t="s">
        <v>28</v>
      </c>
      <c r="D93" s="5">
        <v>311049373</v>
      </c>
      <c r="E93" s="6">
        <v>37450854</v>
      </c>
      <c r="F93" s="6">
        <v>348500227</v>
      </c>
      <c r="G93" s="5">
        <v>257554468</v>
      </c>
      <c r="H93" s="6">
        <v>30015232</v>
      </c>
      <c r="I93" s="7">
        <v>287569700</v>
      </c>
      <c r="J93" s="5">
        <v>171518695</v>
      </c>
      <c r="K93" s="6">
        <v>-12939593</v>
      </c>
      <c r="L93" s="7">
        <v>158579102</v>
      </c>
      <c r="M93" s="5">
        <v>1548311</v>
      </c>
      <c r="N93" s="6">
        <v>0</v>
      </c>
      <c r="O93" s="7">
        <v>1548311</v>
      </c>
      <c r="P93" s="5">
        <f t="shared" si="18"/>
        <v>741670847</v>
      </c>
      <c r="Q93" s="6">
        <f t="shared" si="19"/>
        <v>54526493</v>
      </c>
      <c r="R93" s="7">
        <f t="shared" si="20"/>
        <v>796197340</v>
      </c>
      <c r="S93" s="30"/>
      <c r="T93" s="30"/>
      <c r="U93" s="30"/>
      <c r="V93" s="31"/>
      <c r="W93" s="31"/>
      <c r="X93" s="31"/>
    </row>
    <row r="94" spans="1:24">
      <c r="A94" s="12" t="s">
        <v>42</v>
      </c>
      <c r="B94" s="33" t="s">
        <v>10</v>
      </c>
      <c r="C94" s="34" t="s">
        <v>29</v>
      </c>
      <c r="D94" s="5">
        <v>434503490</v>
      </c>
      <c r="E94" s="6">
        <v>8752910</v>
      </c>
      <c r="F94" s="6">
        <v>443256400</v>
      </c>
      <c r="G94" s="5">
        <v>309280990</v>
      </c>
      <c r="H94" s="6">
        <v>-10186570</v>
      </c>
      <c r="I94" s="7">
        <v>299094420</v>
      </c>
      <c r="J94" s="5">
        <v>140793677</v>
      </c>
      <c r="K94" s="6">
        <v>25932796</v>
      </c>
      <c r="L94" s="7">
        <v>166726473</v>
      </c>
      <c r="M94" s="5">
        <v>1534559</v>
      </c>
      <c r="N94" s="6">
        <v>0</v>
      </c>
      <c r="O94" s="7">
        <v>1534559</v>
      </c>
      <c r="P94" s="5">
        <f t="shared" si="18"/>
        <v>886112716</v>
      </c>
      <c r="Q94" s="6">
        <f t="shared" si="19"/>
        <v>24499136</v>
      </c>
      <c r="R94" s="7">
        <f t="shared" si="20"/>
        <v>910611852</v>
      </c>
      <c r="S94" s="30"/>
      <c r="T94" s="30"/>
      <c r="U94" s="30"/>
      <c r="V94" s="31"/>
      <c r="W94" s="31"/>
      <c r="X94" s="31"/>
    </row>
    <row r="95" spans="1:24">
      <c r="A95" s="12" t="s">
        <v>42</v>
      </c>
      <c r="B95" s="33" t="s">
        <v>10</v>
      </c>
      <c r="C95" s="34" t="s">
        <v>30</v>
      </c>
      <c r="D95" s="5">
        <v>501322358</v>
      </c>
      <c r="E95" s="6">
        <v>12260548</v>
      </c>
      <c r="F95" s="6">
        <v>513582906</v>
      </c>
      <c r="G95" s="5">
        <v>328610576</v>
      </c>
      <c r="H95" s="6">
        <v>2221922</v>
      </c>
      <c r="I95" s="7">
        <v>330832498</v>
      </c>
      <c r="J95" s="5">
        <v>172002675</v>
      </c>
      <c r="K95" s="6">
        <v>2801126</v>
      </c>
      <c r="L95" s="7">
        <v>174803801</v>
      </c>
      <c r="M95" s="5">
        <v>1536347</v>
      </c>
      <c r="N95" s="6">
        <v>0</v>
      </c>
      <c r="O95" s="7">
        <v>1536347</v>
      </c>
      <c r="P95" s="5">
        <f t="shared" si="18"/>
        <v>1003471956</v>
      </c>
      <c r="Q95" s="6">
        <f t="shared" si="19"/>
        <v>17283596</v>
      </c>
      <c r="R95" s="7">
        <f t="shared" si="20"/>
        <v>1020755552</v>
      </c>
      <c r="S95" s="30"/>
      <c r="T95" s="30"/>
      <c r="U95" s="30"/>
      <c r="V95" s="31"/>
      <c r="W95" s="31"/>
      <c r="X95" s="31"/>
    </row>
    <row r="96" spans="1:24">
      <c r="A96" s="12" t="s">
        <v>42</v>
      </c>
      <c r="B96" s="33" t="s">
        <v>10</v>
      </c>
      <c r="C96" s="34" t="s">
        <v>31</v>
      </c>
      <c r="D96" s="5">
        <v>521433439</v>
      </c>
      <c r="E96" s="6">
        <v>23825198</v>
      </c>
      <c r="F96" s="6">
        <v>545258637</v>
      </c>
      <c r="G96" s="5">
        <v>326482221</v>
      </c>
      <c r="H96" s="6">
        <v>9970483</v>
      </c>
      <c r="I96" s="7">
        <v>336452704</v>
      </c>
      <c r="J96" s="5">
        <v>175549023</v>
      </c>
      <c r="K96" s="6">
        <v>-503698</v>
      </c>
      <c r="L96" s="7">
        <v>175045325</v>
      </c>
      <c r="M96" s="5">
        <v>1541439</v>
      </c>
      <c r="N96" s="6">
        <v>0</v>
      </c>
      <c r="O96" s="7">
        <v>1541439</v>
      </c>
      <c r="P96" s="5">
        <f t="shared" si="18"/>
        <v>1025006122</v>
      </c>
      <c r="Q96" s="6">
        <f t="shared" si="19"/>
        <v>33291983</v>
      </c>
      <c r="R96" s="7">
        <f t="shared" si="20"/>
        <v>1058298105</v>
      </c>
      <c r="S96" s="30"/>
      <c r="T96" s="30"/>
      <c r="U96" s="30"/>
      <c r="V96" s="31"/>
      <c r="W96" s="31"/>
      <c r="X96" s="31"/>
    </row>
    <row r="97" spans="1:24">
      <c r="A97" s="12" t="s">
        <v>42</v>
      </c>
      <c r="B97" s="33" t="s">
        <v>10</v>
      </c>
      <c r="C97" s="34" t="s">
        <v>32</v>
      </c>
      <c r="D97" s="5">
        <v>487978226</v>
      </c>
      <c r="E97" s="6">
        <v>-38582785</v>
      </c>
      <c r="F97" s="6">
        <v>449395441</v>
      </c>
      <c r="G97" s="5">
        <v>327017899</v>
      </c>
      <c r="H97" s="6">
        <v>-20049772</v>
      </c>
      <c r="I97" s="7">
        <v>306968127</v>
      </c>
      <c r="J97" s="5">
        <v>177156192</v>
      </c>
      <c r="K97" s="6">
        <v>-18357151</v>
      </c>
      <c r="L97" s="7">
        <v>158799041</v>
      </c>
      <c r="M97" s="5">
        <v>1621406</v>
      </c>
      <c r="N97" s="6">
        <v>0</v>
      </c>
      <c r="O97" s="7">
        <v>1621406</v>
      </c>
      <c r="P97" s="5">
        <f t="shared" si="18"/>
        <v>993773723</v>
      </c>
      <c r="Q97" s="6">
        <f t="shared" si="19"/>
        <v>-76989708</v>
      </c>
      <c r="R97" s="7">
        <f t="shared" si="20"/>
        <v>916784015</v>
      </c>
      <c r="S97" s="30"/>
      <c r="T97" s="30"/>
      <c r="U97" s="30"/>
      <c r="V97" s="31"/>
      <c r="W97" s="31"/>
      <c r="X97" s="31"/>
    </row>
    <row r="98" spans="1:24">
      <c r="A98" s="12" t="s">
        <v>42</v>
      </c>
      <c r="B98" s="33" t="s">
        <v>10</v>
      </c>
      <c r="C98" s="34" t="s">
        <v>33</v>
      </c>
      <c r="D98" s="5">
        <v>357428559</v>
      </c>
      <c r="E98" s="6">
        <v>-40857491</v>
      </c>
      <c r="F98" s="6">
        <v>316571068</v>
      </c>
      <c r="G98" s="5">
        <v>272792371</v>
      </c>
      <c r="H98" s="6">
        <v>-16701158</v>
      </c>
      <c r="I98" s="7">
        <v>256091213</v>
      </c>
      <c r="J98" s="5">
        <v>159493408</v>
      </c>
      <c r="K98" s="6">
        <v>20931788</v>
      </c>
      <c r="L98" s="7">
        <v>180425196</v>
      </c>
      <c r="M98" s="5">
        <v>1526961</v>
      </c>
      <c r="N98" s="6">
        <v>0</v>
      </c>
      <c r="O98" s="7">
        <v>1526961</v>
      </c>
      <c r="P98" s="5">
        <f t="shared" si="18"/>
        <v>791241299</v>
      </c>
      <c r="Q98" s="6">
        <f t="shared" si="19"/>
        <v>-36626861</v>
      </c>
      <c r="R98" s="7">
        <f t="shared" si="20"/>
        <v>754614438</v>
      </c>
      <c r="S98" s="30"/>
      <c r="T98" s="30"/>
      <c r="U98" s="30"/>
      <c r="V98" s="31"/>
      <c r="W98" s="31"/>
      <c r="X98" s="31"/>
    </row>
    <row r="99" spans="1:24">
      <c r="A99" s="12" t="s">
        <v>42</v>
      </c>
      <c r="B99" s="33" t="s">
        <v>10</v>
      </c>
      <c r="C99" s="34" t="s">
        <v>34</v>
      </c>
      <c r="D99" s="5">
        <v>280923161</v>
      </c>
      <c r="E99" s="6">
        <v>-12480160</v>
      </c>
      <c r="F99" s="6">
        <v>268443001</v>
      </c>
      <c r="G99" s="5">
        <v>241408145</v>
      </c>
      <c r="H99" s="6">
        <v>-2025022</v>
      </c>
      <c r="I99" s="7">
        <v>239383123</v>
      </c>
      <c r="J99" s="5">
        <v>160623561</v>
      </c>
      <c r="K99" s="6">
        <v>-24957342</v>
      </c>
      <c r="L99" s="7">
        <v>135666219</v>
      </c>
      <c r="M99" s="5">
        <v>1569782</v>
      </c>
      <c r="N99" s="6">
        <v>0</v>
      </c>
      <c r="O99" s="7">
        <v>1569782</v>
      </c>
      <c r="P99" s="5">
        <f t="shared" si="18"/>
        <v>684524649</v>
      </c>
      <c r="Q99" s="6">
        <f t="shared" si="19"/>
        <v>-39462524</v>
      </c>
      <c r="R99" s="7">
        <f t="shared" si="20"/>
        <v>645062125</v>
      </c>
      <c r="S99" s="30"/>
      <c r="T99" s="30"/>
      <c r="U99" s="30"/>
      <c r="V99" s="31"/>
      <c r="W99" s="31"/>
      <c r="X99" s="31"/>
    </row>
    <row r="100" spans="1:24">
      <c r="A100" s="12" t="s">
        <v>42</v>
      </c>
      <c r="B100" s="33" t="s">
        <v>10</v>
      </c>
      <c r="C100" s="34" t="s">
        <v>35</v>
      </c>
      <c r="D100" s="5">
        <v>319776255</v>
      </c>
      <c r="E100" s="6">
        <v>40586862</v>
      </c>
      <c r="F100" s="6">
        <v>360363117</v>
      </c>
      <c r="G100" s="5">
        <v>238109273</v>
      </c>
      <c r="H100" s="6">
        <v>18948661</v>
      </c>
      <c r="I100" s="7">
        <v>257057934</v>
      </c>
      <c r="J100" s="5">
        <v>145977167</v>
      </c>
      <c r="K100" s="6">
        <v>-7633372</v>
      </c>
      <c r="L100" s="7">
        <v>138343795</v>
      </c>
      <c r="M100" s="5">
        <v>1508000</v>
      </c>
      <c r="N100" s="6">
        <v>0</v>
      </c>
      <c r="O100" s="7">
        <v>1508000</v>
      </c>
      <c r="P100" s="5">
        <f t="shared" si="18"/>
        <v>705370695</v>
      </c>
      <c r="Q100" s="6">
        <f t="shared" si="19"/>
        <v>51902151</v>
      </c>
      <c r="R100" s="7">
        <f t="shared" si="20"/>
        <v>757272846</v>
      </c>
      <c r="S100" s="30"/>
      <c r="T100" s="30"/>
      <c r="U100" s="30"/>
      <c r="V100" s="31"/>
      <c r="W100" s="31"/>
      <c r="X100" s="31"/>
    </row>
    <row r="101" spans="1:24">
      <c r="A101" s="12"/>
      <c r="B101" s="33"/>
      <c r="C101" s="34"/>
      <c r="D101" s="5"/>
      <c r="E101" s="6"/>
      <c r="F101" s="6"/>
      <c r="G101" s="5"/>
      <c r="H101" s="6"/>
      <c r="I101" s="7"/>
      <c r="J101" s="5"/>
      <c r="K101" s="6"/>
      <c r="L101" s="7"/>
      <c r="M101" s="5"/>
      <c r="N101" s="6"/>
      <c r="O101" s="7"/>
      <c r="P101" s="5"/>
      <c r="Q101" s="6"/>
      <c r="R101" s="7"/>
      <c r="S101" s="30"/>
      <c r="T101" s="30"/>
      <c r="U101" s="30"/>
      <c r="V101" s="31"/>
      <c r="W101" s="31"/>
      <c r="X101" s="31"/>
    </row>
    <row r="102" spans="1:24">
      <c r="A102" s="12" t="s">
        <v>42</v>
      </c>
      <c r="B102" s="33" t="s">
        <v>11</v>
      </c>
      <c r="C102" s="34" t="s">
        <v>24</v>
      </c>
      <c r="D102" s="5">
        <v>377905352</v>
      </c>
      <c r="E102" s="6">
        <v>-1615722</v>
      </c>
      <c r="F102" s="6">
        <v>376289630</v>
      </c>
      <c r="G102" s="5">
        <v>241849977</v>
      </c>
      <c r="H102" s="6">
        <v>-15156187</v>
      </c>
      <c r="I102" s="7">
        <v>226693790</v>
      </c>
      <c r="J102" s="5">
        <v>131940852</v>
      </c>
      <c r="K102" s="6">
        <v>886051</v>
      </c>
      <c r="L102" s="7">
        <v>132826903</v>
      </c>
      <c r="M102" s="5">
        <v>1560107</v>
      </c>
      <c r="N102" s="6">
        <v>0</v>
      </c>
      <c r="O102" s="7">
        <v>1560107</v>
      </c>
      <c r="P102" s="5">
        <f t="shared" ref="P102:P113" si="21">D102+G102+J102+M102</f>
        <v>753256288</v>
      </c>
      <c r="Q102" s="6">
        <f t="shared" ref="Q102:Q113" si="22">E102+H102+K102+N102</f>
        <v>-15885858</v>
      </c>
      <c r="R102" s="7">
        <f t="shared" ref="R102:R113" si="23">F102+I102+L102+O102</f>
        <v>737370430</v>
      </c>
      <c r="S102" s="30"/>
      <c r="T102" s="30"/>
      <c r="U102" s="30"/>
      <c r="V102" s="31"/>
      <c r="W102" s="31"/>
      <c r="X102" s="31"/>
    </row>
    <row r="103" spans="1:24">
      <c r="A103" s="12" t="s">
        <v>42</v>
      </c>
      <c r="B103" s="33" t="s">
        <v>11</v>
      </c>
      <c r="C103" s="34" t="s">
        <v>25</v>
      </c>
      <c r="D103" s="5">
        <v>382241238</v>
      </c>
      <c r="E103" s="6">
        <v>-59721218</v>
      </c>
      <c r="F103" s="6">
        <v>322520020</v>
      </c>
      <c r="G103" s="5">
        <v>243029077</v>
      </c>
      <c r="H103" s="6">
        <v>-37708686</v>
      </c>
      <c r="I103" s="7">
        <v>205320391</v>
      </c>
      <c r="J103" s="5">
        <v>141237870</v>
      </c>
      <c r="K103" s="6">
        <v>6849349</v>
      </c>
      <c r="L103" s="7">
        <v>148087219</v>
      </c>
      <c r="M103" s="5">
        <v>1563882</v>
      </c>
      <c r="N103" s="6">
        <v>0</v>
      </c>
      <c r="O103" s="7">
        <v>1563882</v>
      </c>
      <c r="P103" s="5">
        <f t="shared" si="21"/>
        <v>768072067</v>
      </c>
      <c r="Q103" s="6">
        <f t="shared" si="22"/>
        <v>-90580555</v>
      </c>
      <c r="R103" s="7">
        <f t="shared" si="23"/>
        <v>677491512</v>
      </c>
      <c r="S103" s="30"/>
      <c r="T103" s="30"/>
      <c r="U103" s="30"/>
      <c r="V103" s="31"/>
      <c r="W103" s="31"/>
      <c r="X103" s="31"/>
    </row>
    <row r="104" spans="1:24">
      <c r="A104" s="12" t="s">
        <v>42</v>
      </c>
      <c r="B104" s="33" t="s">
        <v>11</v>
      </c>
      <c r="C104" s="34" t="s">
        <v>26</v>
      </c>
      <c r="D104" s="5">
        <v>264909951</v>
      </c>
      <c r="E104" s="6">
        <v>7295389</v>
      </c>
      <c r="F104" s="6">
        <v>272205340</v>
      </c>
      <c r="G104" s="5">
        <v>228551657</v>
      </c>
      <c r="H104" s="6">
        <v>25277104</v>
      </c>
      <c r="I104" s="7">
        <v>253828761</v>
      </c>
      <c r="J104" s="5">
        <v>149712941</v>
      </c>
      <c r="K104" s="6">
        <v>-352661</v>
      </c>
      <c r="L104" s="7">
        <v>149360280</v>
      </c>
      <c r="M104" s="5">
        <v>1575576</v>
      </c>
      <c r="N104" s="6">
        <v>0</v>
      </c>
      <c r="O104" s="7">
        <v>1575576</v>
      </c>
      <c r="P104" s="5">
        <f t="shared" si="21"/>
        <v>644750125</v>
      </c>
      <c r="Q104" s="6">
        <f t="shared" si="22"/>
        <v>32219832</v>
      </c>
      <c r="R104" s="7">
        <f t="shared" si="23"/>
        <v>676969957</v>
      </c>
      <c r="S104" s="30"/>
      <c r="T104" s="30"/>
      <c r="U104" s="30"/>
      <c r="V104" s="31"/>
      <c r="W104" s="31"/>
      <c r="X104" s="31"/>
    </row>
    <row r="105" spans="1:24">
      <c r="A105" s="12" t="s">
        <v>42</v>
      </c>
      <c r="B105" s="33" t="s">
        <v>11</v>
      </c>
      <c r="C105" s="34" t="s">
        <v>27</v>
      </c>
      <c r="D105" s="5">
        <v>272035769</v>
      </c>
      <c r="E105" s="6">
        <v>2021532</v>
      </c>
      <c r="F105" s="6">
        <v>274057301</v>
      </c>
      <c r="G105" s="5">
        <v>240992392</v>
      </c>
      <c r="H105" s="6">
        <v>2818765</v>
      </c>
      <c r="I105" s="7">
        <v>243811157</v>
      </c>
      <c r="J105" s="5">
        <v>148773788</v>
      </c>
      <c r="K105" s="6">
        <v>-4302956</v>
      </c>
      <c r="L105" s="7">
        <v>144470832</v>
      </c>
      <c r="M105" s="5">
        <v>1554783</v>
      </c>
      <c r="N105" s="6">
        <v>0</v>
      </c>
      <c r="O105" s="7">
        <v>1554783</v>
      </c>
      <c r="P105" s="5">
        <f t="shared" si="21"/>
        <v>663356732</v>
      </c>
      <c r="Q105" s="6">
        <f t="shared" si="22"/>
        <v>537341</v>
      </c>
      <c r="R105" s="7">
        <f t="shared" si="23"/>
        <v>663894073</v>
      </c>
      <c r="S105" s="30"/>
      <c r="T105" s="30"/>
      <c r="U105" s="30"/>
      <c r="V105" s="31"/>
      <c r="W105" s="31"/>
      <c r="X105" s="31"/>
    </row>
    <row r="106" spans="1:24">
      <c r="A106" s="12" t="s">
        <v>42</v>
      </c>
      <c r="B106" s="33" t="s">
        <v>11</v>
      </c>
      <c r="C106" s="34" t="s">
        <v>28</v>
      </c>
      <c r="D106" s="5">
        <v>324129683</v>
      </c>
      <c r="E106" s="6">
        <v>78601056</v>
      </c>
      <c r="F106" s="6">
        <v>402730739</v>
      </c>
      <c r="G106" s="5">
        <v>267458072</v>
      </c>
      <c r="H106" s="6">
        <v>59562372</v>
      </c>
      <c r="I106" s="7">
        <v>327020444</v>
      </c>
      <c r="J106" s="5">
        <v>147454512</v>
      </c>
      <c r="K106" s="6">
        <v>27526471</v>
      </c>
      <c r="L106" s="7">
        <v>174980983</v>
      </c>
      <c r="M106" s="5">
        <v>1603006</v>
      </c>
      <c r="N106" s="6">
        <v>0</v>
      </c>
      <c r="O106" s="7">
        <v>1603006</v>
      </c>
      <c r="P106" s="5">
        <f t="shared" si="21"/>
        <v>740645273</v>
      </c>
      <c r="Q106" s="6">
        <f t="shared" si="22"/>
        <v>165689899</v>
      </c>
      <c r="R106" s="7">
        <f t="shared" si="23"/>
        <v>906335172</v>
      </c>
      <c r="S106" s="30"/>
      <c r="T106" s="30"/>
      <c r="U106" s="30"/>
      <c r="V106" s="31"/>
      <c r="W106" s="31"/>
      <c r="X106" s="31"/>
    </row>
    <row r="107" spans="1:24">
      <c r="A107" s="12" t="s">
        <v>42</v>
      </c>
      <c r="B107" s="33" t="s">
        <v>11</v>
      </c>
      <c r="C107" s="34" t="s">
        <v>29</v>
      </c>
      <c r="D107" s="5">
        <v>477457530</v>
      </c>
      <c r="E107" s="6">
        <v>11706173</v>
      </c>
      <c r="F107" s="6">
        <v>489163703</v>
      </c>
      <c r="G107" s="5">
        <v>326619599</v>
      </c>
      <c r="H107" s="6">
        <v>-15348158</v>
      </c>
      <c r="I107" s="7">
        <v>311271441</v>
      </c>
      <c r="J107" s="5">
        <v>170355350</v>
      </c>
      <c r="K107" s="6">
        <v>-6028325</v>
      </c>
      <c r="L107" s="7">
        <v>164327025</v>
      </c>
      <c r="M107" s="5">
        <v>1629564</v>
      </c>
      <c r="N107" s="6">
        <v>0</v>
      </c>
      <c r="O107" s="7">
        <v>1629564</v>
      </c>
      <c r="P107" s="5">
        <f t="shared" si="21"/>
        <v>976062043</v>
      </c>
      <c r="Q107" s="6">
        <f t="shared" si="22"/>
        <v>-9670310</v>
      </c>
      <c r="R107" s="7">
        <f t="shared" si="23"/>
        <v>966391733</v>
      </c>
      <c r="S107" s="30"/>
      <c r="T107" s="30"/>
      <c r="U107" s="30"/>
      <c r="V107" s="31"/>
      <c r="W107" s="31"/>
      <c r="X107" s="31"/>
    </row>
    <row r="108" spans="1:24">
      <c r="A108" s="12" t="s">
        <v>42</v>
      </c>
      <c r="B108" s="33" t="s">
        <v>11</v>
      </c>
      <c r="C108" s="34" t="s">
        <v>30</v>
      </c>
      <c r="D108" s="5">
        <v>552728927</v>
      </c>
      <c r="E108" s="6">
        <v>24657472</v>
      </c>
      <c r="F108" s="6">
        <v>577386399</v>
      </c>
      <c r="G108" s="5">
        <v>343466627</v>
      </c>
      <c r="H108" s="6">
        <v>5075620</v>
      </c>
      <c r="I108" s="7">
        <v>348542247</v>
      </c>
      <c r="J108" s="5">
        <v>166122534</v>
      </c>
      <c r="K108" s="6">
        <v>-606103</v>
      </c>
      <c r="L108" s="7">
        <v>165516431</v>
      </c>
      <c r="M108" s="5">
        <v>1636818</v>
      </c>
      <c r="N108" s="6">
        <v>0</v>
      </c>
      <c r="O108" s="7">
        <v>1636818</v>
      </c>
      <c r="P108" s="5">
        <f t="shared" si="21"/>
        <v>1063954906</v>
      </c>
      <c r="Q108" s="6">
        <f t="shared" si="22"/>
        <v>29126989</v>
      </c>
      <c r="R108" s="7">
        <f t="shared" si="23"/>
        <v>1093081895</v>
      </c>
      <c r="S108" s="30"/>
      <c r="T108" s="30"/>
      <c r="U108" s="30"/>
      <c r="V108" s="31"/>
      <c r="W108" s="31"/>
      <c r="X108" s="31"/>
    </row>
    <row r="109" spans="1:24">
      <c r="A109" s="12" t="s">
        <v>42</v>
      </c>
      <c r="B109" s="33" t="s">
        <v>11</v>
      </c>
      <c r="C109" s="34" t="s">
        <v>31</v>
      </c>
      <c r="D109" s="5">
        <v>537016521</v>
      </c>
      <c r="E109" s="6">
        <v>-4977623</v>
      </c>
      <c r="F109" s="6">
        <v>532038898</v>
      </c>
      <c r="G109" s="5">
        <v>347206266</v>
      </c>
      <c r="H109" s="6">
        <v>1895611</v>
      </c>
      <c r="I109" s="7">
        <v>349101877</v>
      </c>
      <c r="J109" s="5">
        <v>172432302</v>
      </c>
      <c r="K109" s="6">
        <v>13800200</v>
      </c>
      <c r="L109" s="7">
        <v>186232502</v>
      </c>
      <c r="M109" s="5">
        <v>1635402</v>
      </c>
      <c r="N109" s="6">
        <v>0</v>
      </c>
      <c r="O109" s="7">
        <v>1635402</v>
      </c>
      <c r="P109" s="5">
        <f t="shared" si="21"/>
        <v>1058290491</v>
      </c>
      <c r="Q109" s="6">
        <f t="shared" si="22"/>
        <v>10718188</v>
      </c>
      <c r="R109" s="7">
        <f t="shared" si="23"/>
        <v>1069008679</v>
      </c>
      <c r="S109" s="30"/>
      <c r="T109" s="30"/>
      <c r="U109" s="30"/>
      <c r="V109" s="31"/>
      <c r="W109" s="31"/>
      <c r="X109" s="31"/>
    </row>
    <row r="110" spans="1:24">
      <c r="A110" s="12" t="s">
        <v>42</v>
      </c>
      <c r="B110" s="33" t="s">
        <v>11</v>
      </c>
      <c r="C110" s="34" t="s">
        <v>32</v>
      </c>
      <c r="D110" s="5">
        <v>513378491</v>
      </c>
      <c r="E110" s="6">
        <v>-78359656</v>
      </c>
      <c r="F110" s="6">
        <v>435018835</v>
      </c>
      <c r="G110" s="5">
        <v>345469398</v>
      </c>
      <c r="H110" s="6">
        <v>-46368611</v>
      </c>
      <c r="I110" s="7">
        <v>299100787</v>
      </c>
      <c r="J110" s="5">
        <v>180137604</v>
      </c>
      <c r="K110" s="6">
        <v>-17995652</v>
      </c>
      <c r="L110" s="7">
        <v>162141952</v>
      </c>
      <c r="M110" s="5">
        <v>1687531</v>
      </c>
      <c r="N110" s="6">
        <v>0</v>
      </c>
      <c r="O110" s="7">
        <v>1687531</v>
      </c>
      <c r="P110" s="5">
        <f t="shared" si="21"/>
        <v>1040673024</v>
      </c>
      <c r="Q110" s="6">
        <f t="shared" si="22"/>
        <v>-142723919</v>
      </c>
      <c r="R110" s="7">
        <f t="shared" si="23"/>
        <v>897949105</v>
      </c>
      <c r="S110" s="30"/>
      <c r="T110" s="30"/>
      <c r="U110" s="30"/>
      <c r="V110" s="31"/>
      <c r="W110" s="31"/>
      <c r="X110" s="31"/>
    </row>
    <row r="111" spans="1:24">
      <c r="A111" s="12" t="s">
        <v>42</v>
      </c>
      <c r="B111" s="33" t="s">
        <v>11</v>
      </c>
      <c r="C111" s="34" t="s">
        <v>33</v>
      </c>
      <c r="D111" s="5">
        <v>354999116</v>
      </c>
      <c r="E111" s="6">
        <v>-10375464</v>
      </c>
      <c r="F111" s="6">
        <v>344623652</v>
      </c>
      <c r="G111" s="5">
        <v>277420637</v>
      </c>
      <c r="H111" s="6">
        <v>3702251</v>
      </c>
      <c r="I111" s="7">
        <v>281122888</v>
      </c>
      <c r="J111" s="5">
        <v>165961950</v>
      </c>
      <c r="K111" s="6">
        <v>7279489</v>
      </c>
      <c r="L111" s="7">
        <v>173241439</v>
      </c>
      <c r="M111" s="5">
        <v>244910</v>
      </c>
      <c r="N111" s="6">
        <v>0</v>
      </c>
      <c r="O111" s="7">
        <v>244910</v>
      </c>
      <c r="P111" s="5">
        <f t="shared" si="21"/>
        <v>798626613</v>
      </c>
      <c r="Q111" s="6">
        <f t="shared" si="22"/>
        <v>606276</v>
      </c>
      <c r="R111" s="7">
        <f t="shared" si="23"/>
        <v>799232889</v>
      </c>
      <c r="S111" s="30"/>
      <c r="T111" s="30"/>
      <c r="U111" s="30"/>
      <c r="V111" s="31"/>
      <c r="W111" s="31"/>
      <c r="X111" s="31"/>
    </row>
    <row r="112" spans="1:24">
      <c r="A112" s="12" t="s">
        <v>42</v>
      </c>
      <c r="B112" s="33" t="s">
        <v>11</v>
      </c>
      <c r="C112" s="34" t="s">
        <v>34</v>
      </c>
      <c r="D112" s="5">
        <v>307756988</v>
      </c>
      <c r="E112" s="6">
        <v>10562144</v>
      </c>
      <c r="F112" s="6">
        <v>318319132</v>
      </c>
      <c r="G112" s="5">
        <v>255668673</v>
      </c>
      <c r="H112" s="6">
        <v>12728137</v>
      </c>
      <c r="I112" s="7">
        <v>268396810</v>
      </c>
      <c r="J112" s="5">
        <v>166800026</v>
      </c>
      <c r="K112" s="6">
        <v>-2682961</v>
      </c>
      <c r="L112" s="7">
        <v>164117065</v>
      </c>
      <c r="M112" s="5">
        <v>1691954</v>
      </c>
      <c r="N112" s="6">
        <v>0</v>
      </c>
      <c r="O112" s="7">
        <v>1691954</v>
      </c>
      <c r="P112" s="5">
        <f t="shared" si="21"/>
        <v>731917641</v>
      </c>
      <c r="Q112" s="6">
        <f t="shared" si="22"/>
        <v>20607320</v>
      </c>
      <c r="R112" s="7">
        <f t="shared" si="23"/>
        <v>752524961</v>
      </c>
      <c r="S112" s="30"/>
      <c r="T112" s="30"/>
      <c r="U112" s="30"/>
      <c r="V112" s="31"/>
      <c r="W112" s="31"/>
      <c r="X112" s="31"/>
    </row>
    <row r="113" spans="1:24">
      <c r="A113" s="12" t="s">
        <v>42</v>
      </c>
      <c r="B113" s="33" t="s">
        <v>11</v>
      </c>
      <c r="C113" s="34" t="s">
        <v>35</v>
      </c>
      <c r="D113" s="5">
        <v>384681726</v>
      </c>
      <c r="E113" s="6">
        <v>61002953</v>
      </c>
      <c r="F113" s="6">
        <v>445684679</v>
      </c>
      <c r="G113" s="5">
        <v>249862235</v>
      </c>
      <c r="H113" s="6">
        <v>15376334</v>
      </c>
      <c r="I113" s="7">
        <v>265238569</v>
      </c>
      <c r="J113" s="5">
        <v>156919085</v>
      </c>
      <c r="K113" s="6">
        <v>2527168</v>
      </c>
      <c r="L113" s="7">
        <v>159446253</v>
      </c>
      <c r="M113" s="5">
        <v>1716763</v>
      </c>
      <c r="N113" s="6">
        <v>0</v>
      </c>
      <c r="O113" s="7">
        <v>1716763</v>
      </c>
      <c r="P113" s="5">
        <f t="shared" si="21"/>
        <v>793179809</v>
      </c>
      <c r="Q113" s="6">
        <f t="shared" si="22"/>
        <v>78906455</v>
      </c>
      <c r="R113" s="7">
        <f t="shared" si="23"/>
        <v>872086264</v>
      </c>
      <c r="S113" s="30"/>
      <c r="T113" s="30"/>
      <c r="U113" s="30"/>
      <c r="V113" s="31"/>
      <c r="W113" s="31"/>
      <c r="X113" s="31"/>
    </row>
    <row r="114" spans="1:24">
      <c r="A114" s="12"/>
      <c r="B114" s="33"/>
      <c r="C114" s="34"/>
      <c r="D114" s="5"/>
      <c r="E114" s="6"/>
      <c r="F114" s="6"/>
      <c r="G114" s="5"/>
      <c r="H114" s="6"/>
      <c r="I114" s="7"/>
      <c r="J114" s="5"/>
      <c r="K114" s="6"/>
      <c r="L114" s="7"/>
      <c r="M114" s="5"/>
      <c r="N114" s="6"/>
      <c r="O114" s="7"/>
      <c r="P114" s="5"/>
      <c r="Q114" s="6"/>
      <c r="R114" s="7"/>
      <c r="S114" s="30"/>
      <c r="T114" s="30"/>
      <c r="U114" s="30"/>
      <c r="V114" s="31"/>
      <c r="W114" s="31"/>
      <c r="X114" s="31"/>
    </row>
    <row r="115" spans="1:24">
      <c r="A115" s="12" t="s">
        <v>42</v>
      </c>
      <c r="B115" s="33" t="s">
        <v>12</v>
      </c>
      <c r="C115" s="34" t="s">
        <v>24</v>
      </c>
      <c r="D115" s="5">
        <v>536036702</v>
      </c>
      <c r="E115" s="6">
        <v>-41134483</v>
      </c>
      <c r="F115" s="6">
        <v>494902219</v>
      </c>
      <c r="G115" s="5">
        <v>280147824</v>
      </c>
      <c r="H115" s="6">
        <v>-42139004</v>
      </c>
      <c r="I115" s="7">
        <v>238008820</v>
      </c>
      <c r="J115" s="5">
        <v>162602525</v>
      </c>
      <c r="K115" s="6">
        <v>-2673119</v>
      </c>
      <c r="L115" s="7">
        <v>159929406</v>
      </c>
      <c r="M115" s="5">
        <v>1739487</v>
      </c>
      <c r="N115" s="6">
        <v>0</v>
      </c>
      <c r="O115" s="7">
        <v>1739487</v>
      </c>
      <c r="P115" s="5">
        <f t="shared" ref="P115:P126" si="24">D115+G115+J115+M115</f>
        <v>980526538</v>
      </c>
      <c r="Q115" s="6">
        <f t="shared" ref="Q115:Q126" si="25">E115+H115+K115+N115</f>
        <v>-85946606</v>
      </c>
      <c r="R115" s="7">
        <f t="shared" ref="R115:R126" si="26">F115+I115+L115+O115</f>
        <v>894579932</v>
      </c>
      <c r="S115" s="30"/>
      <c r="T115" s="30"/>
      <c r="U115" s="30"/>
      <c r="V115" s="31"/>
      <c r="W115" s="31"/>
      <c r="X115" s="31"/>
    </row>
    <row r="116" spans="1:24">
      <c r="A116" s="12" t="s">
        <v>42</v>
      </c>
      <c r="B116" s="33" t="s">
        <v>12</v>
      </c>
      <c r="C116" s="34" t="s">
        <v>25</v>
      </c>
      <c r="D116" s="5">
        <v>360923684</v>
      </c>
      <c r="E116" s="6">
        <v>-61421981</v>
      </c>
      <c r="F116" s="6">
        <v>299501703</v>
      </c>
      <c r="G116" s="5">
        <v>236920798</v>
      </c>
      <c r="H116" s="6">
        <v>-20518557</v>
      </c>
      <c r="I116" s="7">
        <v>216402241</v>
      </c>
      <c r="J116" s="5">
        <v>161702455</v>
      </c>
      <c r="K116" s="6">
        <v>-13938175</v>
      </c>
      <c r="L116" s="7">
        <v>147764280</v>
      </c>
      <c r="M116" s="5">
        <v>1730196</v>
      </c>
      <c r="N116" s="6">
        <v>0</v>
      </c>
      <c r="O116" s="7">
        <v>1730196</v>
      </c>
      <c r="P116" s="5">
        <f t="shared" si="24"/>
        <v>761277133</v>
      </c>
      <c r="Q116" s="6">
        <f t="shared" si="25"/>
        <v>-95878713</v>
      </c>
      <c r="R116" s="7">
        <f t="shared" si="26"/>
        <v>665398420</v>
      </c>
      <c r="S116" s="30"/>
      <c r="T116" s="30"/>
      <c r="U116" s="30"/>
      <c r="V116" s="31"/>
      <c r="W116" s="31"/>
      <c r="X116" s="31"/>
    </row>
    <row r="117" spans="1:24">
      <c r="A117" s="12" t="s">
        <v>42</v>
      </c>
      <c r="B117" s="33" t="s">
        <v>12</v>
      </c>
      <c r="C117" s="34" t="s">
        <v>26</v>
      </c>
      <c r="D117" s="5">
        <v>286503442</v>
      </c>
      <c r="E117" s="6">
        <v>21738914</v>
      </c>
      <c r="F117" s="6">
        <v>308242356</v>
      </c>
      <c r="G117" s="5">
        <v>234335149</v>
      </c>
      <c r="H117" s="6">
        <v>30512742</v>
      </c>
      <c r="I117" s="7">
        <v>264847891</v>
      </c>
      <c r="J117" s="5">
        <v>149056230</v>
      </c>
      <c r="K117" s="6">
        <v>16813171</v>
      </c>
      <c r="L117" s="7">
        <v>165869401</v>
      </c>
      <c r="M117" s="5">
        <v>1730714</v>
      </c>
      <c r="N117" s="6">
        <v>0</v>
      </c>
      <c r="O117" s="7">
        <v>1730714</v>
      </c>
      <c r="P117" s="5">
        <f t="shared" si="24"/>
        <v>671625535</v>
      </c>
      <c r="Q117" s="6">
        <f t="shared" si="25"/>
        <v>69064827</v>
      </c>
      <c r="R117" s="7">
        <f t="shared" si="26"/>
        <v>740690362</v>
      </c>
      <c r="S117" s="30"/>
      <c r="T117" s="30"/>
      <c r="U117" s="30"/>
      <c r="V117" s="31"/>
      <c r="W117" s="31"/>
      <c r="X117" s="31"/>
    </row>
    <row r="118" spans="1:24">
      <c r="A118" s="12" t="s">
        <v>42</v>
      </c>
      <c r="B118" s="33" t="s">
        <v>12</v>
      </c>
      <c r="C118" s="34" t="s">
        <v>27</v>
      </c>
      <c r="D118" s="5">
        <v>313403665</v>
      </c>
      <c r="E118" s="6">
        <v>7659979</v>
      </c>
      <c r="F118" s="6">
        <v>321063644</v>
      </c>
      <c r="G118" s="5">
        <v>251947973</v>
      </c>
      <c r="H118" s="6">
        <v>7320505</v>
      </c>
      <c r="I118" s="7">
        <v>259268478</v>
      </c>
      <c r="J118" s="5">
        <v>164067053</v>
      </c>
      <c r="K118" s="6">
        <v>7623065</v>
      </c>
      <c r="L118" s="7">
        <v>171690118</v>
      </c>
      <c r="M118" s="5">
        <v>1734050</v>
      </c>
      <c r="N118" s="6">
        <v>0</v>
      </c>
      <c r="O118" s="7">
        <v>1734050</v>
      </c>
      <c r="P118" s="5">
        <f t="shared" si="24"/>
        <v>731152741</v>
      </c>
      <c r="Q118" s="6">
        <f t="shared" si="25"/>
        <v>22603549</v>
      </c>
      <c r="R118" s="7">
        <f t="shared" si="26"/>
        <v>753756290</v>
      </c>
      <c r="S118" s="30"/>
      <c r="T118" s="30"/>
      <c r="U118" s="30"/>
      <c r="V118" s="31"/>
      <c r="W118" s="31"/>
      <c r="X118" s="31"/>
    </row>
    <row r="119" spans="1:24">
      <c r="A119" s="12" t="s">
        <v>42</v>
      </c>
      <c r="B119" s="33" t="s">
        <v>12</v>
      </c>
      <c r="C119" s="34" t="s">
        <v>28</v>
      </c>
      <c r="D119" s="5">
        <v>328065981</v>
      </c>
      <c r="E119" s="6">
        <v>44537391</v>
      </c>
      <c r="F119" s="6">
        <v>372603372</v>
      </c>
      <c r="G119" s="5">
        <v>271796736</v>
      </c>
      <c r="H119" s="6">
        <v>37802967</v>
      </c>
      <c r="I119" s="7">
        <v>309599703</v>
      </c>
      <c r="J119" s="5">
        <v>181713068</v>
      </c>
      <c r="K119" s="6">
        <v>11315465</v>
      </c>
      <c r="L119" s="7">
        <v>193028533</v>
      </c>
      <c r="M119" s="5">
        <v>1739558</v>
      </c>
      <c r="N119" s="6">
        <v>0</v>
      </c>
      <c r="O119" s="7">
        <v>1739558</v>
      </c>
      <c r="P119" s="5">
        <f t="shared" si="24"/>
        <v>783315343</v>
      </c>
      <c r="Q119" s="6">
        <f t="shared" si="25"/>
        <v>93655823</v>
      </c>
      <c r="R119" s="7">
        <f t="shared" si="26"/>
        <v>876971166</v>
      </c>
      <c r="S119" s="30"/>
      <c r="T119" s="30"/>
      <c r="U119" s="30"/>
      <c r="V119" s="31"/>
      <c r="W119" s="31"/>
      <c r="X119" s="31"/>
    </row>
    <row r="120" spans="1:24">
      <c r="A120" s="12" t="s">
        <v>42</v>
      </c>
      <c r="B120" s="33" t="s">
        <v>12</v>
      </c>
      <c r="C120" s="34" t="s">
        <v>29</v>
      </c>
      <c r="D120" s="5">
        <v>446467570</v>
      </c>
      <c r="E120" s="6">
        <v>30945889</v>
      </c>
      <c r="F120" s="6">
        <v>477413459</v>
      </c>
      <c r="G120" s="5">
        <v>319421967</v>
      </c>
      <c r="H120" s="6">
        <v>5314425</v>
      </c>
      <c r="I120" s="7">
        <v>324736392</v>
      </c>
      <c r="J120" s="5">
        <v>186806131</v>
      </c>
      <c r="K120" s="6">
        <v>-6649041</v>
      </c>
      <c r="L120" s="7">
        <v>180157090</v>
      </c>
      <c r="M120" s="5">
        <v>1746093</v>
      </c>
      <c r="N120" s="6">
        <v>0</v>
      </c>
      <c r="O120" s="7">
        <v>1746093</v>
      </c>
      <c r="P120" s="5">
        <f t="shared" si="24"/>
        <v>954441761</v>
      </c>
      <c r="Q120" s="6">
        <f t="shared" si="25"/>
        <v>29611273</v>
      </c>
      <c r="R120" s="7">
        <f t="shared" si="26"/>
        <v>984053034</v>
      </c>
      <c r="S120" s="30"/>
      <c r="T120" s="30"/>
      <c r="U120" s="30"/>
      <c r="V120" s="31"/>
      <c r="W120" s="31"/>
      <c r="X120" s="31"/>
    </row>
    <row r="121" spans="1:24">
      <c r="A121" s="12" t="s">
        <v>42</v>
      </c>
      <c r="B121" s="33" t="s">
        <v>12</v>
      </c>
      <c r="C121" s="34" t="s">
        <v>30</v>
      </c>
      <c r="D121" s="5">
        <v>510883926</v>
      </c>
      <c r="E121" s="6">
        <v>26888852</v>
      </c>
      <c r="F121" s="6">
        <v>537772778</v>
      </c>
      <c r="G121" s="5">
        <v>337353905</v>
      </c>
      <c r="H121" s="6">
        <v>8512412</v>
      </c>
      <c r="I121" s="7">
        <v>345866317</v>
      </c>
      <c r="J121" s="5">
        <v>180617043</v>
      </c>
      <c r="K121" s="6">
        <v>-596138</v>
      </c>
      <c r="L121" s="7">
        <v>180020905</v>
      </c>
      <c r="M121" s="5">
        <v>1757790</v>
      </c>
      <c r="N121" s="6">
        <v>0</v>
      </c>
      <c r="O121" s="7">
        <v>1757790</v>
      </c>
      <c r="P121" s="5">
        <f t="shared" si="24"/>
        <v>1030612664</v>
      </c>
      <c r="Q121" s="6">
        <f t="shared" si="25"/>
        <v>34805126</v>
      </c>
      <c r="R121" s="7">
        <f t="shared" si="26"/>
        <v>1065417790</v>
      </c>
      <c r="S121" s="30"/>
      <c r="T121" s="30"/>
      <c r="U121" s="30"/>
      <c r="V121" s="31"/>
      <c r="W121" s="31"/>
      <c r="X121" s="31"/>
    </row>
    <row r="122" spans="1:24">
      <c r="A122" s="12" t="s">
        <v>42</v>
      </c>
      <c r="B122" s="33" t="s">
        <v>12</v>
      </c>
      <c r="C122" s="34" t="s">
        <v>31</v>
      </c>
      <c r="D122" s="5">
        <v>528756448</v>
      </c>
      <c r="E122" s="6">
        <v>-19024385</v>
      </c>
      <c r="F122" s="6">
        <v>509732063</v>
      </c>
      <c r="G122" s="5">
        <v>345018407</v>
      </c>
      <c r="H122" s="6">
        <v>-13414606</v>
      </c>
      <c r="I122" s="7">
        <v>331603801</v>
      </c>
      <c r="J122" s="5">
        <v>186251540</v>
      </c>
      <c r="K122" s="6">
        <v>-2461435</v>
      </c>
      <c r="L122" s="7">
        <v>183790105</v>
      </c>
      <c r="M122" s="5">
        <v>1761362</v>
      </c>
      <c r="N122" s="6">
        <v>0</v>
      </c>
      <c r="O122" s="7">
        <v>1761362</v>
      </c>
      <c r="P122" s="5">
        <f t="shared" si="24"/>
        <v>1061787757</v>
      </c>
      <c r="Q122" s="6">
        <f t="shared" si="25"/>
        <v>-34900426</v>
      </c>
      <c r="R122" s="7">
        <f t="shared" si="26"/>
        <v>1026887331</v>
      </c>
      <c r="S122" s="30"/>
      <c r="T122" s="30"/>
      <c r="U122" s="30"/>
      <c r="V122" s="31"/>
      <c r="W122" s="31"/>
      <c r="X122" s="31"/>
    </row>
    <row r="123" spans="1:24">
      <c r="A123" s="12" t="s">
        <v>42</v>
      </c>
      <c r="B123" s="33" t="s">
        <v>12</v>
      </c>
      <c r="C123" s="34" t="s">
        <v>32</v>
      </c>
      <c r="D123" s="5">
        <v>485586050</v>
      </c>
      <c r="E123" s="6">
        <v>-51747448</v>
      </c>
      <c r="F123" s="6">
        <v>433838602</v>
      </c>
      <c r="G123" s="5">
        <v>337101569</v>
      </c>
      <c r="H123" s="6">
        <v>-29457995</v>
      </c>
      <c r="I123" s="7">
        <v>307643574</v>
      </c>
      <c r="J123" s="5">
        <v>176681938</v>
      </c>
      <c r="K123" s="6">
        <v>-16333403</v>
      </c>
      <c r="L123" s="7">
        <v>160348535</v>
      </c>
      <c r="M123" s="5">
        <v>1773441</v>
      </c>
      <c r="N123" s="6">
        <v>0</v>
      </c>
      <c r="O123" s="7">
        <v>1773441</v>
      </c>
      <c r="P123" s="5">
        <f t="shared" si="24"/>
        <v>1001142998</v>
      </c>
      <c r="Q123" s="6">
        <f t="shared" si="25"/>
        <v>-97538846</v>
      </c>
      <c r="R123" s="7">
        <f t="shared" si="26"/>
        <v>903604152</v>
      </c>
      <c r="S123" s="30"/>
      <c r="T123" s="30"/>
      <c r="U123" s="30"/>
      <c r="V123" s="31"/>
      <c r="W123" s="31"/>
      <c r="X123" s="31"/>
    </row>
    <row r="124" spans="1:24">
      <c r="A124" s="12" t="s">
        <v>42</v>
      </c>
      <c r="B124" s="33" t="s">
        <v>12</v>
      </c>
      <c r="C124" s="34" t="s">
        <v>33</v>
      </c>
      <c r="D124" s="5">
        <v>339461807</v>
      </c>
      <c r="E124" s="6">
        <v>-12395159</v>
      </c>
      <c r="F124" s="6">
        <v>327066648</v>
      </c>
      <c r="G124" s="5">
        <v>279266434</v>
      </c>
      <c r="H124" s="6">
        <v>7955436</v>
      </c>
      <c r="I124" s="7">
        <v>287221870</v>
      </c>
      <c r="J124" s="5">
        <v>167391203</v>
      </c>
      <c r="K124" s="6">
        <v>191388</v>
      </c>
      <c r="L124" s="7">
        <v>167582591</v>
      </c>
      <c r="M124" s="5">
        <v>1765557</v>
      </c>
      <c r="N124" s="6">
        <v>0</v>
      </c>
      <c r="O124" s="7">
        <v>1765557</v>
      </c>
      <c r="P124" s="5">
        <f t="shared" si="24"/>
        <v>787885001</v>
      </c>
      <c r="Q124" s="6">
        <f t="shared" si="25"/>
        <v>-4248335</v>
      </c>
      <c r="R124" s="7">
        <f t="shared" si="26"/>
        <v>783636666</v>
      </c>
      <c r="S124" s="30"/>
      <c r="T124" s="30"/>
      <c r="U124" s="30"/>
      <c r="V124" s="31"/>
      <c r="W124" s="31"/>
      <c r="X124" s="31"/>
    </row>
    <row r="125" spans="1:24">
      <c r="A125" s="12" t="s">
        <v>42</v>
      </c>
      <c r="B125" s="33" t="s">
        <v>12</v>
      </c>
      <c r="C125" s="34" t="s">
        <v>34</v>
      </c>
      <c r="D125" s="5">
        <v>291918207</v>
      </c>
      <c r="E125" s="6">
        <v>3657261</v>
      </c>
      <c r="F125" s="6">
        <v>295575468</v>
      </c>
      <c r="G125" s="5">
        <v>253271499</v>
      </c>
      <c r="H125" s="6">
        <v>7639231</v>
      </c>
      <c r="I125" s="7">
        <v>260910730</v>
      </c>
      <c r="J125" s="5">
        <v>155099501</v>
      </c>
      <c r="K125" s="6">
        <v>2647164</v>
      </c>
      <c r="L125" s="7">
        <v>157746665</v>
      </c>
      <c r="M125" s="5">
        <v>1770572</v>
      </c>
      <c r="N125" s="6">
        <v>0</v>
      </c>
      <c r="O125" s="7">
        <v>1770572</v>
      </c>
      <c r="P125" s="5">
        <f t="shared" si="24"/>
        <v>702059779</v>
      </c>
      <c r="Q125" s="6">
        <f t="shared" si="25"/>
        <v>13943656</v>
      </c>
      <c r="R125" s="7">
        <f t="shared" si="26"/>
        <v>716003435</v>
      </c>
      <c r="S125" s="30"/>
      <c r="T125" s="30"/>
      <c r="U125" s="30"/>
      <c r="V125" s="31"/>
      <c r="W125" s="31"/>
      <c r="X125" s="31"/>
    </row>
    <row r="126" spans="1:24">
      <c r="A126" s="12" t="s">
        <v>42</v>
      </c>
      <c r="B126" s="33" t="s">
        <v>12</v>
      </c>
      <c r="C126" s="34" t="s">
        <v>35</v>
      </c>
      <c r="D126" s="5">
        <v>306258767</v>
      </c>
      <c r="E126" s="6">
        <v>32374322</v>
      </c>
      <c r="F126" s="6">
        <v>338633089</v>
      </c>
      <c r="G126" s="5">
        <v>250479156</v>
      </c>
      <c r="H126" s="6">
        <v>20897415</v>
      </c>
      <c r="I126" s="7">
        <v>271376571</v>
      </c>
      <c r="J126" s="5">
        <v>158706664</v>
      </c>
      <c r="K126" s="6">
        <v>-8428125</v>
      </c>
      <c r="L126" s="7">
        <v>150278539</v>
      </c>
      <c r="M126" s="5">
        <v>1766104</v>
      </c>
      <c r="N126" s="6">
        <v>0</v>
      </c>
      <c r="O126" s="7">
        <v>1766104</v>
      </c>
      <c r="P126" s="5">
        <f t="shared" si="24"/>
        <v>717210691</v>
      </c>
      <c r="Q126" s="6">
        <f t="shared" si="25"/>
        <v>44843612</v>
      </c>
      <c r="R126" s="7">
        <f t="shared" si="26"/>
        <v>762054303</v>
      </c>
      <c r="S126" s="30"/>
      <c r="T126" s="30"/>
      <c r="U126" s="30"/>
      <c r="V126" s="31"/>
      <c r="W126" s="31"/>
      <c r="X126" s="31"/>
    </row>
    <row r="127" spans="1:24">
      <c r="A127" s="12"/>
      <c r="B127" s="33"/>
      <c r="C127" s="34"/>
      <c r="D127" s="5"/>
      <c r="E127" s="6"/>
      <c r="F127" s="6"/>
      <c r="G127" s="5"/>
      <c r="H127" s="6"/>
      <c r="I127" s="7"/>
      <c r="J127" s="5"/>
      <c r="K127" s="6"/>
      <c r="L127" s="7"/>
      <c r="M127" s="5"/>
      <c r="N127" s="6"/>
      <c r="O127" s="7"/>
      <c r="P127" s="5"/>
      <c r="Q127" s="6"/>
      <c r="R127" s="7"/>
      <c r="S127" s="30"/>
      <c r="T127" s="30"/>
      <c r="U127" s="30"/>
      <c r="V127" s="31"/>
      <c r="W127" s="31"/>
      <c r="X127" s="31"/>
    </row>
    <row r="128" spans="1:24">
      <c r="A128" s="12" t="s">
        <v>42</v>
      </c>
      <c r="B128" s="33" t="s">
        <v>13</v>
      </c>
      <c r="C128" s="34" t="s">
        <v>24</v>
      </c>
      <c r="D128" s="5">
        <v>462076766</v>
      </c>
      <c r="E128" s="6">
        <v>-2439429</v>
      </c>
      <c r="F128" s="6">
        <v>459637337</v>
      </c>
      <c r="G128" s="5">
        <v>270282019</v>
      </c>
      <c r="H128" s="6">
        <v>-38224811</v>
      </c>
      <c r="I128" s="7">
        <v>232057208</v>
      </c>
      <c r="J128" s="5">
        <v>144955715</v>
      </c>
      <c r="K128" s="6">
        <v>-6054978</v>
      </c>
      <c r="L128" s="7">
        <v>138900737</v>
      </c>
      <c r="M128" s="5">
        <v>1786099</v>
      </c>
      <c r="N128" s="6">
        <v>0</v>
      </c>
      <c r="O128" s="7">
        <v>1786099</v>
      </c>
      <c r="P128" s="5">
        <f t="shared" ref="P128:P139" si="27">D128+G128+J128+M128</f>
        <v>879100599</v>
      </c>
      <c r="Q128" s="6">
        <f t="shared" ref="Q128:Q139" si="28">E128+H128+K128+N128</f>
        <v>-46719218</v>
      </c>
      <c r="R128" s="7">
        <f t="shared" ref="R128:R139" si="29">F128+I128+L128+O128</f>
        <v>832381381</v>
      </c>
      <c r="S128" s="30"/>
      <c r="T128" s="30"/>
      <c r="U128" s="30"/>
      <c r="V128" s="31"/>
      <c r="W128" s="31"/>
      <c r="X128" s="31"/>
    </row>
    <row r="129" spans="1:24">
      <c r="A129" s="12" t="s">
        <v>42</v>
      </c>
      <c r="B129" s="33" t="s">
        <v>13</v>
      </c>
      <c r="C129" s="34" t="s">
        <v>25</v>
      </c>
      <c r="D129" s="5">
        <v>357009036</v>
      </c>
      <c r="E129" s="6">
        <v>-17251132</v>
      </c>
      <c r="F129" s="6">
        <v>339757904</v>
      </c>
      <c r="G129" s="5">
        <v>248919532</v>
      </c>
      <c r="H129" s="6">
        <v>4011727</v>
      </c>
      <c r="I129" s="7">
        <v>252931259</v>
      </c>
      <c r="J129" s="5">
        <v>147536133</v>
      </c>
      <c r="K129" s="6">
        <v>578065</v>
      </c>
      <c r="L129" s="7">
        <v>148114198</v>
      </c>
      <c r="M129" s="5">
        <v>1767242</v>
      </c>
      <c r="N129" s="6">
        <v>0</v>
      </c>
      <c r="O129" s="7">
        <v>1767242</v>
      </c>
      <c r="P129" s="5">
        <f t="shared" si="27"/>
        <v>755231943</v>
      </c>
      <c r="Q129" s="6">
        <f t="shared" si="28"/>
        <v>-12661340</v>
      </c>
      <c r="R129" s="7">
        <f t="shared" si="29"/>
        <v>742570603</v>
      </c>
      <c r="S129" s="30"/>
      <c r="T129" s="30"/>
      <c r="U129" s="30"/>
      <c r="V129" s="31"/>
      <c r="W129" s="31"/>
      <c r="X129" s="31"/>
    </row>
    <row r="130" spans="1:24">
      <c r="A130" s="12" t="s">
        <v>42</v>
      </c>
      <c r="B130" s="33" t="s">
        <v>13</v>
      </c>
      <c r="C130" s="34" t="s">
        <v>26</v>
      </c>
      <c r="D130" s="5">
        <v>360218725</v>
      </c>
      <c r="E130" s="6">
        <v>9589190</v>
      </c>
      <c r="F130" s="6">
        <v>369807915</v>
      </c>
      <c r="G130" s="5">
        <v>246414594</v>
      </c>
      <c r="H130" s="6">
        <v>7552448</v>
      </c>
      <c r="I130" s="7">
        <v>253967042</v>
      </c>
      <c r="J130" s="5">
        <v>141641695</v>
      </c>
      <c r="K130" s="6">
        <v>15358449</v>
      </c>
      <c r="L130" s="7">
        <v>157000144</v>
      </c>
      <c r="M130" s="5">
        <v>1796004</v>
      </c>
      <c r="N130" s="6">
        <v>0</v>
      </c>
      <c r="O130" s="7">
        <v>1796004</v>
      </c>
      <c r="P130" s="5">
        <f t="shared" si="27"/>
        <v>750071018</v>
      </c>
      <c r="Q130" s="6">
        <f t="shared" si="28"/>
        <v>32500087</v>
      </c>
      <c r="R130" s="7">
        <f t="shared" si="29"/>
        <v>782571105</v>
      </c>
      <c r="S130" s="30"/>
      <c r="T130" s="30"/>
      <c r="U130" s="30"/>
      <c r="V130" s="31"/>
      <c r="W130" s="31"/>
      <c r="X130" s="31"/>
    </row>
    <row r="131" spans="1:24">
      <c r="A131" s="12" t="s">
        <v>42</v>
      </c>
      <c r="B131" s="33" t="s">
        <v>13</v>
      </c>
      <c r="C131" s="34" t="s">
        <v>27</v>
      </c>
      <c r="D131" s="5">
        <v>306167106</v>
      </c>
      <c r="E131" s="6">
        <v>21698838</v>
      </c>
      <c r="F131" s="6">
        <v>327865944</v>
      </c>
      <c r="G131" s="5">
        <v>256119943</v>
      </c>
      <c r="H131" s="6">
        <v>41898681</v>
      </c>
      <c r="I131" s="7">
        <v>298018624</v>
      </c>
      <c r="J131" s="5">
        <v>158557557</v>
      </c>
      <c r="K131" s="6">
        <v>21269937</v>
      </c>
      <c r="L131" s="7">
        <v>179827494</v>
      </c>
      <c r="M131" s="5">
        <v>1794549</v>
      </c>
      <c r="N131" s="6">
        <v>0</v>
      </c>
      <c r="O131" s="7">
        <v>1794549</v>
      </c>
      <c r="P131" s="5">
        <f t="shared" si="27"/>
        <v>722639155</v>
      </c>
      <c r="Q131" s="6">
        <f t="shared" si="28"/>
        <v>84867456</v>
      </c>
      <c r="R131" s="7">
        <f t="shared" si="29"/>
        <v>807506611</v>
      </c>
      <c r="S131" s="30"/>
      <c r="T131" s="30"/>
      <c r="U131" s="30"/>
      <c r="V131" s="31"/>
      <c r="W131" s="31"/>
      <c r="X131" s="31"/>
    </row>
    <row r="132" spans="1:24">
      <c r="A132" s="12" t="s">
        <v>42</v>
      </c>
      <c r="B132" s="33" t="s">
        <v>13</v>
      </c>
      <c r="C132" s="34" t="s">
        <v>28</v>
      </c>
      <c r="D132" s="5">
        <v>414977664</v>
      </c>
      <c r="E132" s="6">
        <v>18081363</v>
      </c>
      <c r="F132" s="6">
        <v>433059027</v>
      </c>
      <c r="G132" s="5">
        <v>320228701</v>
      </c>
      <c r="H132" s="6">
        <v>1663474</v>
      </c>
      <c r="I132" s="7">
        <v>321892175</v>
      </c>
      <c r="J132" s="5">
        <v>185724383</v>
      </c>
      <c r="K132" s="6">
        <v>7859895</v>
      </c>
      <c r="L132" s="7">
        <v>193584278</v>
      </c>
      <c r="M132" s="5">
        <v>1793244</v>
      </c>
      <c r="N132" s="6">
        <v>0</v>
      </c>
      <c r="O132" s="7">
        <v>1793244</v>
      </c>
      <c r="P132" s="5">
        <f t="shared" si="27"/>
        <v>922723992</v>
      </c>
      <c r="Q132" s="6">
        <f t="shared" si="28"/>
        <v>27604732</v>
      </c>
      <c r="R132" s="7">
        <f t="shared" si="29"/>
        <v>950328724</v>
      </c>
      <c r="S132" s="30"/>
      <c r="T132" s="30"/>
      <c r="U132" s="30"/>
      <c r="V132" s="31"/>
      <c r="W132" s="31"/>
      <c r="X132" s="31"/>
    </row>
    <row r="133" spans="1:24">
      <c r="A133" s="12" t="s">
        <v>42</v>
      </c>
      <c r="B133" s="33" t="s">
        <v>13</v>
      </c>
      <c r="C133" s="34" t="s">
        <v>29</v>
      </c>
      <c r="D133" s="5">
        <v>459439155</v>
      </c>
      <c r="E133" s="6">
        <v>35602634</v>
      </c>
      <c r="F133" s="6">
        <v>495041789</v>
      </c>
      <c r="G133" s="5">
        <v>321817041</v>
      </c>
      <c r="H133" s="6">
        <v>13221637</v>
      </c>
      <c r="I133" s="7">
        <v>335038678</v>
      </c>
      <c r="J133" s="5">
        <v>191984474</v>
      </c>
      <c r="K133" s="6">
        <v>-5847385</v>
      </c>
      <c r="L133" s="7">
        <v>186137089</v>
      </c>
      <c r="M133" s="5">
        <v>1814184</v>
      </c>
      <c r="N133" s="6">
        <v>0</v>
      </c>
      <c r="O133" s="7">
        <v>1814184</v>
      </c>
      <c r="P133" s="5">
        <f t="shared" si="27"/>
        <v>975054854</v>
      </c>
      <c r="Q133" s="6">
        <f t="shared" si="28"/>
        <v>42976886</v>
      </c>
      <c r="R133" s="7">
        <f t="shared" si="29"/>
        <v>1018031740</v>
      </c>
      <c r="S133" s="30"/>
      <c r="T133" s="30"/>
      <c r="U133" s="30"/>
      <c r="V133" s="31"/>
      <c r="W133" s="31"/>
      <c r="X133" s="31"/>
    </row>
    <row r="134" spans="1:24">
      <c r="A134" s="12" t="s">
        <v>42</v>
      </c>
      <c r="B134" s="33" t="s">
        <v>13</v>
      </c>
      <c r="C134" s="34" t="s">
        <v>30</v>
      </c>
      <c r="D134" s="5">
        <v>542943450</v>
      </c>
      <c r="E134" s="6">
        <v>24595524</v>
      </c>
      <c r="F134" s="6">
        <v>567538974</v>
      </c>
      <c r="G134" s="5">
        <v>350206854</v>
      </c>
      <c r="H134" s="6">
        <v>2374858</v>
      </c>
      <c r="I134" s="7">
        <v>352581712</v>
      </c>
      <c r="J134" s="5">
        <v>191428179</v>
      </c>
      <c r="K134" s="6">
        <v>3513849</v>
      </c>
      <c r="L134" s="7">
        <v>194942028</v>
      </c>
      <c r="M134" s="5">
        <v>1787608</v>
      </c>
      <c r="N134" s="6">
        <v>0</v>
      </c>
      <c r="O134" s="7">
        <v>1787608</v>
      </c>
      <c r="P134" s="5">
        <f t="shared" si="27"/>
        <v>1086366091</v>
      </c>
      <c r="Q134" s="6">
        <f t="shared" si="28"/>
        <v>30484231</v>
      </c>
      <c r="R134" s="7">
        <f t="shared" si="29"/>
        <v>1116850322</v>
      </c>
      <c r="S134" s="30"/>
      <c r="T134" s="30"/>
      <c r="U134" s="30"/>
      <c r="V134" s="31"/>
      <c r="W134" s="31"/>
      <c r="X134" s="31"/>
    </row>
    <row r="135" spans="1:24">
      <c r="A135" s="12" t="s">
        <v>42</v>
      </c>
      <c r="B135" s="33" t="s">
        <v>13</v>
      </c>
      <c r="C135" s="34" t="s">
        <v>31</v>
      </c>
      <c r="D135" s="5">
        <v>543175558</v>
      </c>
      <c r="E135" s="6">
        <v>-6450551</v>
      </c>
      <c r="F135" s="6">
        <v>536725007</v>
      </c>
      <c r="G135" s="5">
        <v>354268310</v>
      </c>
      <c r="H135" s="6">
        <v>-3002717</v>
      </c>
      <c r="I135" s="7">
        <v>351265593</v>
      </c>
      <c r="J135" s="5">
        <v>191528122</v>
      </c>
      <c r="K135" s="6">
        <v>-5971218</v>
      </c>
      <c r="L135" s="7">
        <v>185556904</v>
      </c>
      <c r="M135" s="5">
        <v>1783070</v>
      </c>
      <c r="N135" s="6">
        <v>0</v>
      </c>
      <c r="O135" s="7">
        <v>1783070</v>
      </c>
      <c r="P135" s="5">
        <f t="shared" si="27"/>
        <v>1090755060</v>
      </c>
      <c r="Q135" s="6">
        <f t="shared" si="28"/>
        <v>-15424486</v>
      </c>
      <c r="R135" s="7">
        <f t="shared" si="29"/>
        <v>1075330574</v>
      </c>
      <c r="S135" s="30"/>
      <c r="T135" s="30"/>
      <c r="U135" s="30"/>
      <c r="V135" s="31"/>
      <c r="W135" s="31"/>
      <c r="X135" s="31"/>
    </row>
    <row r="136" spans="1:24">
      <c r="A136" s="12" t="s">
        <v>42</v>
      </c>
      <c r="B136" s="33" t="s">
        <v>13</v>
      </c>
      <c r="C136" s="34" t="s">
        <v>32</v>
      </c>
      <c r="D136" s="5">
        <v>530880896</v>
      </c>
      <c r="E136" s="6">
        <v>-38416443</v>
      </c>
      <c r="F136" s="6">
        <v>492464453</v>
      </c>
      <c r="G136" s="5">
        <v>358366946</v>
      </c>
      <c r="H136" s="6">
        <v>-18698766</v>
      </c>
      <c r="I136" s="7">
        <v>339668180</v>
      </c>
      <c r="J136" s="5">
        <v>187861700</v>
      </c>
      <c r="K136" s="6">
        <v>-7275266</v>
      </c>
      <c r="L136" s="7">
        <v>180586434</v>
      </c>
      <c r="M136" s="5">
        <v>1784734</v>
      </c>
      <c r="N136" s="6">
        <v>0</v>
      </c>
      <c r="O136" s="7">
        <v>1784734</v>
      </c>
      <c r="P136" s="5">
        <f t="shared" si="27"/>
        <v>1078894276</v>
      </c>
      <c r="Q136" s="6">
        <f t="shared" si="28"/>
        <v>-64390475</v>
      </c>
      <c r="R136" s="7">
        <f t="shared" si="29"/>
        <v>1014503801</v>
      </c>
      <c r="S136" s="30"/>
      <c r="T136" s="30"/>
      <c r="U136" s="30"/>
      <c r="V136" s="31"/>
      <c r="W136" s="31"/>
      <c r="X136" s="31"/>
    </row>
    <row r="137" spans="1:24">
      <c r="A137" s="12" t="s">
        <v>42</v>
      </c>
      <c r="B137" s="33" t="s">
        <v>13</v>
      </c>
      <c r="C137" s="34" t="s">
        <v>33</v>
      </c>
      <c r="D137" s="5">
        <v>447884433</v>
      </c>
      <c r="E137" s="6">
        <v>-36207445</v>
      </c>
      <c r="F137" s="6">
        <v>411676988</v>
      </c>
      <c r="G137" s="5">
        <v>324904369</v>
      </c>
      <c r="H137" s="6">
        <v>-16013898</v>
      </c>
      <c r="I137" s="7">
        <v>308890471</v>
      </c>
      <c r="J137" s="5">
        <v>178203539</v>
      </c>
      <c r="K137" s="6">
        <v>6349990</v>
      </c>
      <c r="L137" s="7">
        <v>184553529</v>
      </c>
      <c r="M137" s="5">
        <v>1784597</v>
      </c>
      <c r="N137" s="6">
        <v>0</v>
      </c>
      <c r="O137" s="7">
        <v>1784597</v>
      </c>
      <c r="P137" s="5">
        <f t="shared" si="27"/>
        <v>952776938</v>
      </c>
      <c r="Q137" s="6">
        <f t="shared" si="28"/>
        <v>-45871353</v>
      </c>
      <c r="R137" s="7">
        <f t="shared" si="29"/>
        <v>906905585</v>
      </c>
      <c r="S137" s="30"/>
      <c r="T137" s="30"/>
      <c r="U137" s="30"/>
      <c r="V137" s="31"/>
      <c r="W137" s="31"/>
      <c r="X137" s="31"/>
    </row>
    <row r="138" spans="1:24">
      <c r="A138" s="12" t="s">
        <v>42</v>
      </c>
      <c r="B138" s="33" t="s">
        <v>13</v>
      </c>
      <c r="C138" s="34" t="s">
        <v>34</v>
      </c>
      <c r="D138" s="5">
        <v>319971765</v>
      </c>
      <c r="E138" s="6">
        <v>-6818675</v>
      </c>
      <c r="F138" s="6">
        <v>313153090</v>
      </c>
      <c r="G138" s="5">
        <v>263014164</v>
      </c>
      <c r="H138" s="6">
        <v>5527927</v>
      </c>
      <c r="I138" s="7">
        <v>268542091</v>
      </c>
      <c r="J138" s="5">
        <v>179176112</v>
      </c>
      <c r="K138" s="6">
        <v>-24895223</v>
      </c>
      <c r="L138" s="7">
        <v>154280889</v>
      </c>
      <c r="M138" s="5">
        <v>1786148</v>
      </c>
      <c r="N138" s="6">
        <v>0</v>
      </c>
      <c r="O138" s="7">
        <v>1786148</v>
      </c>
      <c r="P138" s="5">
        <f t="shared" si="27"/>
        <v>763948189</v>
      </c>
      <c r="Q138" s="6">
        <f t="shared" si="28"/>
        <v>-26185971</v>
      </c>
      <c r="R138" s="7">
        <f t="shared" si="29"/>
        <v>737762218</v>
      </c>
      <c r="S138" s="30"/>
      <c r="T138" s="30"/>
      <c r="U138" s="30"/>
      <c r="V138" s="31"/>
      <c r="W138" s="31"/>
      <c r="X138" s="31"/>
    </row>
    <row r="139" spans="1:24">
      <c r="A139" s="12" t="s">
        <v>42</v>
      </c>
      <c r="B139" s="33" t="s">
        <v>13</v>
      </c>
      <c r="C139" s="34" t="s">
        <v>35</v>
      </c>
      <c r="D139" s="5">
        <v>388676303</v>
      </c>
      <c r="E139" s="6">
        <v>8393039</v>
      </c>
      <c r="F139" s="6">
        <v>397069342</v>
      </c>
      <c r="G139" s="5">
        <v>257915814</v>
      </c>
      <c r="H139" s="6">
        <v>-19833842</v>
      </c>
      <c r="I139" s="7">
        <v>238081972</v>
      </c>
      <c r="J139" s="5">
        <v>151204095</v>
      </c>
      <c r="K139" s="6">
        <v>-1020011</v>
      </c>
      <c r="L139" s="7">
        <v>150184084</v>
      </c>
      <c r="M139" s="5">
        <v>1787124</v>
      </c>
      <c r="N139" s="6">
        <v>0</v>
      </c>
      <c r="O139" s="7">
        <v>1787124</v>
      </c>
      <c r="P139" s="5">
        <f t="shared" si="27"/>
        <v>799583336</v>
      </c>
      <c r="Q139" s="6">
        <f t="shared" si="28"/>
        <v>-12460814</v>
      </c>
      <c r="R139" s="7">
        <f t="shared" si="29"/>
        <v>787122522</v>
      </c>
      <c r="S139" s="30"/>
      <c r="T139" s="30"/>
      <c r="U139" s="30"/>
      <c r="V139" s="31"/>
      <c r="W139" s="31"/>
      <c r="X139" s="31"/>
    </row>
    <row r="140" spans="1:24">
      <c r="A140" s="12"/>
      <c r="B140" s="33"/>
      <c r="C140" s="34"/>
      <c r="D140" s="5"/>
      <c r="E140" s="6"/>
      <c r="F140" s="6"/>
      <c r="G140" s="5"/>
      <c r="H140" s="6"/>
      <c r="I140" s="7"/>
      <c r="J140" s="5"/>
      <c r="K140" s="6"/>
      <c r="L140" s="7"/>
      <c r="M140" s="5"/>
      <c r="N140" s="6"/>
      <c r="O140" s="7"/>
      <c r="P140" s="5"/>
      <c r="Q140" s="6"/>
      <c r="R140" s="7"/>
      <c r="S140" s="30"/>
      <c r="T140" s="30"/>
      <c r="U140" s="30"/>
      <c r="V140" s="31"/>
      <c r="W140" s="31"/>
      <c r="X140" s="31"/>
    </row>
    <row r="141" spans="1:24">
      <c r="A141" s="12" t="s">
        <v>42</v>
      </c>
      <c r="B141" s="33" t="s">
        <v>14</v>
      </c>
      <c r="C141" s="34" t="s">
        <v>24</v>
      </c>
      <c r="D141" s="5">
        <v>481082353</v>
      </c>
      <c r="E141" s="6">
        <v>24710183</v>
      </c>
      <c r="F141" s="6">
        <v>505792536</v>
      </c>
      <c r="G141" s="5">
        <v>268990268</v>
      </c>
      <c r="H141" s="6">
        <v>-2616292</v>
      </c>
      <c r="I141" s="7">
        <v>266373976</v>
      </c>
      <c r="J141" s="5">
        <v>153426622</v>
      </c>
      <c r="K141" s="6">
        <v>-3835045</v>
      </c>
      <c r="L141" s="7">
        <v>149591577</v>
      </c>
      <c r="M141" s="5">
        <v>1788994</v>
      </c>
      <c r="N141" s="6">
        <v>0</v>
      </c>
      <c r="O141" s="7">
        <v>1788994</v>
      </c>
      <c r="P141" s="5">
        <f t="shared" ref="P141:P152" si="30">D141+G141+J141+M141</f>
        <v>905288237</v>
      </c>
      <c r="Q141" s="6">
        <f t="shared" ref="Q141:Q152" si="31">E141+H141+K141+N141</f>
        <v>18258846</v>
      </c>
      <c r="R141" s="7">
        <f t="shared" ref="R141:R152" si="32">F141+I141+L141+O141</f>
        <v>923547083</v>
      </c>
      <c r="S141" s="30"/>
      <c r="T141" s="30"/>
      <c r="U141" s="30"/>
      <c r="V141" s="31"/>
      <c r="W141" s="31"/>
      <c r="X141" s="31"/>
    </row>
    <row r="142" spans="1:24">
      <c r="A142" s="12" t="s">
        <v>42</v>
      </c>
      <c r="B142" s="33" t="s">
        <v>14</v>
      </c>
      <c r="C142" s="34" t="s">
        <v>25</v>
      </c>
      <c r="D142" s="5">
        <v>422062178</v>
      </c>
      <c r="E142" s="6">
        <v>-73610960</v>
      </c>
      <c r="F142" s="6">
        <v>348451218</v>
      </c>
      <c r="G142" s="5">
        <v>258346175</v>
      </c>
      <c r="H142" s="6">
        <v>-33643107</v>
      </c>
      <c r="I142" s="7">
        <v>224703068</v>
      </c>
      <c r="J142" s="5">
        <v>151682285</v>
      </c>
      <c r="K142" s="6">
        <v>-5921338</v>
      </c>
      <c r="L142" s="7">
        <v>145760947</v>
      </c>
      <c r="M142" s="5">
        <v>1791575</v>
      </c>
      <c r="N142" s="6">
        <v>0</v>
      </c>
      <c r="O142" s="7">
        <v>1791575</v>
      </c>
      <c r="P142" s="5">
        <f t="shared" si="30"/>
        <v>833882213</v>
      </c>
      <c r="Q142" s="6">
        <f t="shared" si="31"/>
        <v>-113175405</v>
      </c>
      <c r="R142" s="7">
        <f t="shared" si="32"/>
        <v>720706808</v>
      </c>
      <c r="S142" s="30"/>
      <c r="T142" s="30"/>
      <c r="U142" s="30"/>
      <c r="V142" s="31"/>
      <c r="W142" s="31"/>
      <c r="X142" s="31"/>
    </row>
    <row r="143" spans="1:24">
      <c r="A143" s="12" t="s">
        <v>42</v>
      </c>
      <c r="B143" s="33" t="s">
        <v>14</v>
      </c>
      <c r="C143" s="34" t="s">
        <v>26</v>
      </c>
      <c r="D143" s="5">
        <v>310546865</v>
      </c>
      <c r="E143" s="6">
        <v>-5806512</v>
      </c>
      <c r="F143" s="6">
        <v>304740353</v>
      </c>
      <c r="G143" s="5">
        <v>246383254</v>
      </c>
      <c r="H143" s="6">
        <v>19863652</v>
      </c>
      <c r="I143" s="7">
        <v>266246906</v>
      </c>
      <c r="J143" s="5">
        <v>150084971</v>
      </c>
      <c r="K143" s="6">
        <v>35405654</v>
      </c>
      <c r="L143" s="7">
        <v>185490625</v>
      </c>
      <c r="M143" s="5">
        <v>1789274</v>
      </c>
      <c r="N143" s="6">
        <v>0</v>
      </c>
      <c r="O143" s="7">
        <v>1789274</v>
      </c>
      <c r="P143" s="5">
        <f t="shared" si="30"/>
        <v>708804364</v>
      </c>
      <c r="Q143" s="6">
        <f t="shared" si="31"/>
        <v>49462794</v>
      </c>
      <c r="R143" s="7">
        <f t="shared" si="32"/>
        <v>758267158</v>
      </c>
      <c r="S143" s="30"/>
      <c r="T143" s="30"/>
      <c r="U143" s="30"/>
      <c r="V143" s="31"/>
      <c r="W143" s="31"/>
      <c r="X143" s="31"/>
    </row>
    <row r="144" spans="1:24">
      <c r="A144" s="12" t="s">
        <v>42</v>
      </c>
      <c r="B144" s="33" t="s">
        <v>14</v>
      </c>
      <c r="C144" s="34" t="s">
        <v>27</v>
      </c>
      <c r="D144" s="5">
        <v>304851910</v>
      </c>
      <c r="E144" s="6">
        <v>20307052</v>
      </c>
      <c r="F144" s="6">
        <v>325158962</v>
      </c>
      <c r="G144" s="5">
        <v>260487360</v>
      </c>
      <c r="H144" s="6">
        <v>22635301</v>
      </c>
      <c r="I144" s="7">
        <v>283122661</v>
      </c>
      <c r="J144" s="5">
        <v>180436512</v>
      </c>
      <c r="K144" s="6">
        <v>5936804</v>
      </c>
      <c r="L144" s="7">
        <v>186373316</v>
      </c>
      <c r="M144" s="5">
        <v>1810482</v>
      </c>
      <c r="N144" s="6">
        <v>0</v>
      </c>
      <c r="O144" s="7">
        <v>1810482</v>
      </c>
      <c r="P144" s="5">
        <f t="shared" si="30"/>
        <v>747586264</v>
      </c>
      <c r="Q144" s="6">
        <f t="shared" si="31"/>
        <v>48879157</v>
      </c>
      <c r="R144" s="7">
        <f t="shared" si="32"/>
        <v>796465421</v>
      </c>
      <c r="S144" s="30"/>
      <c r="T144" s="30"/>
      <c r="U144" s="30"/>
      <c r="V144" s="31"/>
      <c r="W144" s="31"/>
      <c r="X144" s="31"/>
    </row>
    <row r="145" spans="1:24">
      <c r="A145" s="12" t="s">
        <v>42</v>
      </c>
      <c r="B145" s="33" t="s">
        <v>14</v>
      </c>
      <c r="C145" s="34" t="s">
        <v>28</v>
      </c>
      <c r="D145" s="5">
        <v>398705636</v>
      </c>
      <c r="E145" s="6">
        <v>50883350</v>
      </c>
      <c r="F145" s="6">
        <v>449588986</v>
      </c>
      <c r="G145" s="5">
        <v>308022097</v>
      </c>
      <c r="H145" s="6">
        <v>28678348</v>
      </c>
      <c r="I145" s="7">
        <v>336700445</v>
      </c>
      <c r="J145" s="5">
        <v>190206586</v>
      </c>
      <c r="K145" s="6">
        <v>13609503</v>
      </c>
      <c r="L145" s="7">
        <v>203816089</v>
      </c>
      <c r="M145" s="5">
        <v>2325947</v>
      </c>
      <c r="N145" s="6">
        <v>0</v>
      </c>
      <c r="O145" s="7">
        <v>2325947</v>
      </c>
      <c r="P145" s="5">
        <f t="shared" si="30"/>
        <v>899260266</v>
      </c>
      <c r="Q145" s="6">
        <f t="shared" si="31"/>
        <v>93171201</v>
      </c>
      <c r="R145" s="7">
        <f t="shared" si="32"/>
        <v>992431467</v>
      </c>
      <c r="S145" s="30"/>
      <c r="T145" s="30"/>
      <c r="U145" s="30"/>
      <c r="V145" s="31"/>
      <c r="W145" s="31"/>
      <c r="X145" s="31"/>
    </row>
    <row r="146" spans="1:24">
      <c r="A146" s="12" t="s">
        <v>42</v>
      </c>
      <c r="B146" s="33" t="s">
        <v>14</v>
      </c>
      <c r="C146" s="34" t="s">
        <v>29</v>
      </c>
      <c r="D146" s="5">
        <v>495494895</v>
      </c>
      <c r="E146" s="6">
        <v>5824077</v>
      </c>
      <c r="F146" s="6">
        <v>501318972</v>
      </c>
      <c r="G146" s="5">
        <v>341636526</v>
      </c>
      <c r="H146" s="6">
        <v>-11339432</v>
      </c>
      <c r="I146" s="7">
        <v>330297094</v>
      </c>
      <c r="J146" s="5">
        <v>207907972</v>
      </c>
      <c r="K146" s="6">
        <v>-3645228</v>
      </c>
      <c r="L146" s="7">
        <v>204262744</v>
      </c>
      <c r="M146" s="5">
        <v>1850341</v>
      </c>
      <c r="N146" s="6">
        <v>0</v>
      </c>
      <c r="O146" s="7">
        <v>1850341</v>
      </c>
      <c r="P146" s="5">
        <f t="shared" si="30"/>
        <v>1046889734</v>
      </c>
      <c r="Q146" s="6">
        <f t="shared" si="31"/>
        <v>-9160583</v>
      </c>
      <c r="R146" s="7">
        <f t="shared" si="32"/>
        <v>1037729151</v>
      </c>
      <c r="S146" s="30"/>
      <c r="T146" s="30"/>
      <c r="U146" s="30"/>
      <c r="V146" s="31"/>
      <c r="W146" s="31"/>
      <c r="X146" s="31"/>
    </row>
    <row r="147" spans="1:24">
      <c r="A147" s="12" t="s">
        <v>42</v>
      </c>
      <c r="B147" s="33" t="s">
        <v>14</v>
      </c>
      <c r="C147" s="34" t="s">
        <v>30</v>
      </c>
      <c r="D147" s="5">
        <v>521388593</v>
      </c>
      <c r="E147" s="6">
        <v>10758940</v>
      </c>
      <c r="F147" s="6">
        <v>532147533</v>
      </c>
      <c r="G147" s="5">
        <v>349691352</v>
      </c>
      <c r="H147" s="6">
        <v>4376250</v>
      </c>
      <c r="I147" s="7">
        <v>354067602</v>
      </c>
      <c r="J147" s="5">
        <v>201470464</v>
      </c>
      <c r="K147" s="6">
        <v>1734893</v>
      </c>
      <c r="L147" s="7">
        <v>203205357</v>
      </c>
      <c r="M147" s="5">
        <v>1850139</v>
      </c>
      <c r="N147" s="6">
        <v>0</v>
      </c>
      <c r="O147" s="7">
        <v>1850139</v>
      </c>
      <c r="P147" s="5">
        <f t="shared" si="30"/>
        <v>1074400548</v>
      </c>
      <c r="Q147" s="6">
        <f t="shared" si="31"/>
        <v>16870083</v>
      </c>
      <c r="R147" s="7">
        <f t="shared" si="32"/>
        <v>1091270631</v>
      </c>
      <c r="S147" s="30"/>
      <c r="T147" s="30"/>
      <c r="U147" s="30"/>
      <c r="V147" s="31"/>
      <c r="W147" s="31"/>
      <c r="X147" s="31"/>
    </row>
    <row r="148" spans="1:24">
      <c r="A148" s="12" t="s">
        <v>42</v>
      </c>
      <c r="B148" s="33" t="s">
        <v>14</v>
      </c>
      <c r="C148" s="34" t="s">
        <v>31</v>
      </c>
      <c r="D148" s="5">
        <v>533556202</v>
      </c>
      <c r="E148" s="6">
        <v>7908324</v>
      </c>
      <c r="F148" s="6">
        <v>541464526</v>
      </c>
      <c r="G148" s="5">
        <v>356537262</v>
      </c>
      <c r="H148" s="6">
        <v>4596904</v>
      </c>
      <c r="I148" s="7">
        <v>361134166</v>
      </c>
      <c r="J148" s="5">
        <v>203942852</v>
      </c>
      <c r="K148" s="6">
        <v>-9332389</v>
      </c>
      <c r="L148" s="7">
        <v>194610463</v>
      </c>
      <c r="M148" s="5">
        <v>1851116</v>
      </c>
      <c r="N148" s="6">
        <v>0</v>
      </c>
      <c r="O148" s="7">
        <v>1851116</v>
      </c>
      <c r="P148" s="5">
        <f t="shared" si="30"/>
        <v>1095887432</v>
      </c>
      <c r="Q148" s="6">
        <f t="shared" si="31"/>
        <v>3172839</v>
      </c>
      <c r="R148" s="7">
        <f t="shared" si="32"/>
        <v>1099060271</v>
      </c>
      <c r="S148" s="30"/>
      <c r="T148" s="30"/>
      <c r="U148" s="30"/>
      <c r="V148" s="31"/>
      <c r="W148" s="31"/>
      <c r="X148" s="31"/>
    </row>
    <row r="149" spans="1:24">
      <c r="A149" s="12" t="s">
        <v>42</v>
      </c>
      <c r="B149" s="33" t="s">
        <v>14</v>
      </c>
      <c r="C149" s="34" t="s">
        <v>32</v>
      </c>
      <c r="D149" s="5">
        <v>532867477</v>
      </c>
      <c r="E149" s="6">
        <v>-70225059</v>
      </c>
      <c r="F149" s="6">
        <v>462642418</v>
      </c>
      <c r="G149" s="5">
        <v>366248816</v>
      </c>
      <c r="H149" s="6">
        <v>-42332344</v>
      </c>
      <c r="I149" s="7">
        <v>323916472</v>
      </c>
      <c r="J149" s="5">
        <v>198908141</v>
      </c>
      <c r="K149" s="6">
        <v>-11187944</v>
      </c>
      <c r="L149" s="7">
        <v>187720197</v>
      </c>
      <c r="M149" s="5">
        <v>1852096</v>
      </c>
      <c r="N149" s="6">
        <v>0</v>
      </c>
      <c r="O149" s="7">
        <v>1852096</v>
      </c>
      <c r="P149" s="5">
        <f t="shared" si="30"/>
        <v>1099876530</v>
      </c>
      <c r="Q149" s="6">
        <f t="shared" si="31"/>
        <v>-123745347</v>
      </c>
      <c r="R149" s="7">
        <f t="shared" si="32"/>
        <v>976131183</v>
      </c>
      <c r="S149" s="30"/>
      <c r="T149" s="30"/>
      <c r="U149" s="30"/>
      <c r="V149" s="31"/>
      <c r="W149" s="31"/>
      <c r="X149" s="31"/>
    </row>
    <row r="150" spans="1:24">
      <c r="A150" s="12" t="s">
        <v>42</v>
      </c>
      <c r="B150" s="33" t="s">
        <v>14</v>
      </c>
      <c r="C150" s="34" t="s">
        <v>33</v>
      </c>
      <c r="D150" s="5">
        <v>374063214</v>
      </c>
      <c r="E150" s="6">
        <v>-26406037</v>
      </c>
      <c r="F150" s="6">
        <v>347657177</v>
      </c>
      <c r="G150" s="5">
        <v>301573506</v>
      </c>
      <c r="H150" s="6">
        <v>-5367861</v>
      </c>
      <c r="I150" s="7">
        <v>296205645</v>
      </c>
      <c r="J150" s="5">
        <v>184658534</v>
      </c>
      <c r="K150" s="6">
        <v>-13172002</v>
      </c>
      <c r="L150" s="7">
        <v>171486532</v>
      </c>
      <c r="M150" s="5">
        <v>1853313</v>
      </c>
      <c r="N150" s="6">
        <v>0</v>
      </c>
      <c r="O150" s="7">
        <v>1853313</v>
      </c>
      <c r="P150" s="5">
        <f t="shared" si="30"/>
        <v>862148567</v>
      </c>
      <c r="Q150" s="6">
        <f t="shared" si="31"/>
        <v>-44945900</v>
      </c>
      <c r="R150" s="7">
        <f t="shared" si="32"/>
        <v>817202667</v>
      </c>
      <c r="S150" s="30"/>
      <c r="T150" s="30"/>
      <c r="U150" s="30"/>
      <c r="V150" s="31"/>
      <c r="W150" s="31"/>
      <c r="X150" s="31"/>
    </row>
    <row r="151" spans="1:24">
      <c r="A151" s="12" t="s">
        <v>42</v>
      </c>
      <c r="B151" s="33" t="s">
        <v>14</v>
      </c>
      <c r="C151" s="34" t="s">
        <v>34</v>
      </c>
      <c r="D151" s="5">
        <v>308875716</v>
      </c>
      <c r="E151" s="6">
        <v>19542801</v>
      </c>
      <c r="F151" s="6">
        <v>328418517</v>
      </c>
      <c r="G151" s="5">
        <v>266540726</v>
      </c>
      <c r="H151" s="6">
        <v>20339480</v>
      </c>
      <c r="I151" s="7">
        <v>286880206</v>
      </c>
      <c r="J151" s="5">
        <v>165702934</v>
      </c>
      <c r="K151" s="6">
        <v>-14311175</v>
      </c>
      <c r="L151" s="7">
        <v>151391759</v>
      </c>
      <c r="M151" s="5">
        <v>1855889</v>
      </c>
      <c r="N151" s="6">
        <v>0</v>
      </c>
      <c r="O151" s="7">
        <v>1855889</v>
      </c>
      <c r="P151" s="5">
        <f t="shared" si="30"/>
        <v>742975265</v>
      </c>
      <c r="Q151" s="6">
        <f t="shared" si="31"/>
        <v>25571106</v>
      </c>
      <c r="R151" s="7">
        <f t="shared" si="32"/>
        <v>768546371</v>
      </c>
      <c r="S151" s="30"/>
      <c r="T151" s="30"/>
      <c r="U151" s="30"/>
      <c r="V151" s="31"/>
      <c r="W151" s="31"/>
      <c r="X151" s="31"/>
    </row>
    <row r="152" spans="1:24">
      <c r="A152" s="12" t="s">
        <v>42</v>
      </c>
      <c r="B152" s="33" t="s">
        <v>14</v>
      </c>
      <c r="C152" s="34" t="s">
        <v>35</v>
      </c>
      <c r="D152" s="5">
        <v>396655121</v>
      </c>
      <c r="E152" s="6">
        <v>57063614</v>
      </c>
      <c r="F152" s="6">
        <v>453718735</v>
      </c>
      <c r="G152" s="5">
        <v>272423288</v>
      </c>
      <c r="H152" s="6">
        <v>12182366</v>
      </c>
      <c r="I152" s="7">
        <v>284605654</v>
      </c>
      <c r="J152" s="5">
        <v>152496245</v>
      </c>
      <c r="K152" s="6">
        <v>10750175</v>
      </c>
      <c r="L152" s="7">
        <v>163246420</v>
      </c>
      <c r="M152" s="5">
        <v>1859518</v>
      </c>
      <c r="N152" s="6">
        <v>0</v>
      </c>
      <c r="O152" s="7">
        <v>1859518</v>
      </c>
      <c r="P152" s="5">
        <f t="shared" si="30"/>
        <v>823434172</v>
      </c>
      <c r="Q152" s="6">
        <f t="shared" si="31"/>
        <v>79996155</v>
      </c>
      <c r="R152" s="7">
        <f t="shared" si="32"/>
        <v>903430327</v>
      </c>
      <c r="S152" s="30"/>
      <c r="T152" s="30"/>
      <c r="U152" s="30"/>
      <c r="V152" s="31"/>
      <c r="W152" s="31"/>
      <c r="X152" s="31"/>
    </row>
    <row r="153" spans="1:24">
      <c r="A153" s="12"/>
      <c r="B153" s="33"/>
      <c r="C153" s="34"/>
      <c r="D153" s="5"/>
      <c r="E153" s="6"/>
      <c r="F153" s="6"/>
      <c r="G153" s="5"/>
      <c r="H153" s="6"/>
      <c r="I153" s="7"/>
      <c r="J153" s="5"/>
      <c r="K153" s="6"/>
      <c r="L153" s="7"/>
      <c r="M153" s="5"/>
      <c r="N153" s="6"/>
      <c r="O153" s="7"/>
      <c r="P153" s="5"/>
      <c r="Q153" s="6"/>
      <c r="R153" s="7"/>
      <c r="S153" s="30"/>
      <c r="T153" s="30"/>
      <c r="U153" s="30"/>
      <c r="V153" s="31"/>
      <c r="W153" s="31"/>
      <c r="X153" s="31"/>
    </row>
    <row r="154" spans="1:24">
      <c r="A154" s="12" t="s">
        <v>42</v>
      </c>
      <c r="B154" s="33" t="s">
        <v>15</v>
      </c>
      <c r="C154" s="34" t="s">
        <v>24</v>
      </c>
      <c r="D154" s="5">
        <v>474792978</v>
      </c>
      <c r="E154" s="6">
        <v>6358396</v>
      </c>
      <c r="F154" s="6">
        <v>481151374</v>
      </c>
      <c r="G154" s="5">
        <v>275482934</v>
      </c>
      <c r="H154" s="6">
        <v>-14432326</v>
      </c>
      <c r="I154" s="7">
        <v>261050608</v>
      </c>
      <c r="J154" s="5">
        <v>155172626</v>
      </c>
      <c r="K154" s="6">
        <v>1165730</v>
      </c>
      <c r="L154" s="7">
        <v>156338356</v>
      </c>
      <c r="M154" s="5">
        <v>1873026</v>
      </c>
      <c r="N154" s="6">
        <v>0</v>
      </c>
      <c r="O154" s="7">
        <v>1873026</v>
      </c>
      <c r="P154" s="5">
        <f t="shared" ref="P154:P165" si="33">D154+G154+J154+M154</f>
        <v>907321564</v>
      </c>
      <c r="Q154" s="6">
        <f t="shared" ref="Q154:Q165" si="34">E154+H154+K154+N154</f>
        <v>-6908200</v>
      </c>
      <c r="R154" s="7">
        <f t="shared" ref="R154:R165" si="35">F154+I154+L154+O154</f>
        <v>900413364</v>
      </c>
      <c r="S154" s="30"/>
      <c r="T154" s="30"/>
      <c r="U154" s="30"/>
      <c r="V154" s="31"/>
      <c r="W154" s="31"/>
      <c r="X154" s="31"/>
    </row>
    <row r="155" spans="1:24">
      <c r="A155" s="12" t="s">
        <v>42</v>
      </c>
      <c r="B155" s="33" t="s">
        <v>15</v>
      </c>
      <c r="C155" s="34" t="s">
        <v>25</v>
      </c>
      <c r="D155" s="5">
        <v>438737550</v>
      </c>
      <c r="E155" s="6">
        <v>-27619247</v>
      </c>
      <c r="F155" s="6">
        <v>411118303</v>
      </c>
      <c r="G155" s="5">
        <v>269317099</v>
      </c>
      <c r="H155" s="6">
        <v>-10582122</v>
      </c>
      <c r="I155" s="7">
        <v>258734977</v>
      </c>
      <c r="J155" s="5">
        <v>163409779</v>
      </c>
      <c r="K155" s="6">
        <v>-5367754</v>
      </c>
      <c r="L155" s="7">
        <v>158042025</v>
      </c>
      <c r="M155" s="5">
        <v>1887062</v>
      </c>
      <c r="N155" s="6">
        <v>0</v>
      </c>
      <c r="O155" s="7">
        <v>1887062</v>
      </c>
      <c r="P155" s="5">
        <f t="shared" si="33"/>
        <v>873351490</v>
      </c>
      <c r="Q155" s="6">
        <f t="shared" si="34"/>
        <v>-43569123</v>
      </c>
      <c r="R155" s="7">
        <f t="shared" si="35"/>
        <v>829782367</v>
      </c>
      <c r="S155" s="30"/>
      <c r="T155" s="30"/>
      <c r="U155" s="30"/>
      <c r="V155" s="31"/>
      <c r="W155" s="31"/>
      <c r="X155" s="31"/>
    </row>
    <row r="156" spans="1:24">
      <c r="A156" s="12" t="s">
        <v>42</v>
      </c>
      <c r="B156" s="33" t="s">
        <v>15</v>
      </c>
      <c r="C156" s="34" t="s">
        <v>26</v>
      </c>
      <c r="D156" s="5">
        <v>349073767</v>
      </c>
      <c r="E156" s="6">
        <v>-21823455</v>
      </c>
      <c r="F156" s="6">
        <v>327250312</v>
      </c>
      <c r="G156" s="5">
        <v>257361513</v>
      </c>
      <c r="H156" s="6">
        <v>7239942</v>
      </c>
      <c r="I156" s="7">
        <v>264601455</v>
      </c>
      <c r="J156" s="5">
        <v>156843395</v>
      </c>
      <c r="K156" s="6">
        <v>23768836</v>
      </c>
      <c r="L156" s="7">
        <v>180612231</v>
      </c>
      <c r="M156" s="5">
        <v>1896623</v>
      </c>
      <c r="N156" s="6">
        <v>0</v>
      </c>
      <c r="O156" s="7">
        <v>1896623</v>
      </c>
      <c r="P156" s="5">
        <f t="shared" si="33"/>
        <v>765175298</v>
      </c>
      <c r="Q156" s="6">
        <f t="shared" si="34"/>
        <v>9185323</v>
      </c>
      <c r="R156" s="7">
        <f t="shared" si="35"/>
        <v>774360621</v>
      </c>
      <c r="S156" s="30"/>
      <c r="T156" s="30"/>
      <c r="U156" s="30"/>
      <c r="V156" s="31"/>
      <c r="W156" s="31"/>
      <c r="X156" s="31"/>
    </row>
    <row r="157" spans="1:24">
      <c r="A157" s="12" t="s">
        <v>42</v>
      </c>
      <c r="B157" s="33" t="s">
        <v>15</v>
      </c>
      <c r="C157" s="34" t="s">
        <v>27</v>
      </c>
      <c r="D157" s="5">
        <v>311542525</v>
      </c>
      <c r="E157" s="6">
        <v>-5687499</v>
      </c>
      <c r="F157" s="6">
        <v>305855026</v>
      </c>
      <c r="G157" s="5">
        <v>270754314</v>
      </c>
      <c r="H157" s="6">
        <v>14030311</v>
      </c>
      <c r="I157" s="7">
        <v>284784625</v>
      </c>
      <c r="J157" s="5">
        <v>181315170</v>
      </c>
      <c r="K157" s="6">
        <v>-4466585</v>
      </c>
      <c r="L157" s="7">
        <v>176848585</v>
      </c>
      <c r="M157" s="5">
        <v>1905178</v>
      </c>
      <c r="N157" s="6">
        <v>0</v>
      </c>
      <c r="O157" s="7">
        <v>1905178</v>
      </c>
      <c r="P157" s="5">
        <f t="shared" si="33"/>
        <v>765517187</v>
      </c>
      <c r="Q157" s="6">
        <f t="shared" si="34"/>
        <v>3876227</v>
      </c>
      <c r="R157" s="7">
        <f t="shared" si="35"/>
        <v>769393414</v>
      </c>
      <c r="S157" s="30"/>
      <c r="T157" s="30"/>
      <c r="U157" s="30"/>
      <c r="V157" s="31"/>
      <c r="W157" s="31"/>
      <c r="X157" s="31"/>
    </row>
    <row r="158" spans="1:24">
      <c r="A158" s="12" t="s">
        <v>42</v>
      </c>
      <c r="B158" s="33" t="s">
        <v>15</v>
      </c>
      <c r="C158" s="34" t="s">
        <v>28</v>
      </c>
      <c r="D158" s="5">
        <v>350056898</v>
      </c>
      <c r="E158" s="6">
        <v>81763819</v>
      </c>
      <c r="F158" s="6">
        <v>431820717</v>
      </c>
      <c r="G158" s="5">
        <v>291704674</v>
      </c>
      <c r="H158" s="6">
        <v>60867875</v>
      </c>
      <c r="I158" s="7">
        <v>352572549</v>
      </c>
      <c r="J158" s="5">
        <v>176560322</v>
      </c>
      <c r="K158" s="6">
        <v>17613405</v>
      </c>
      <c r="L158" s="7">
        <v>194173727</v>
      </c>
      <c r="M158" s="5">
        <v>1892519</v>
      </c>
      <c r="N158" s="6">
        <v>0</v>
      </c>
      <c r="O158" s="7">
        <v>1892519</v>
      </c>
      <c r="P158" s="5">
        <f t="shared" si="33"/>
        <v>820214413</v>
      </c>
      <c r="Q158" s="6">
        <f t="shared" si="34"/>
        <v>160245099</v>
      </c>
      <c r="R158" s="7">
        <f t="shared" si="35"/>
        <v>980459512</v>
      </c>
      <c r="S158" s="30"/>
      <c r="T158" s="30"/>
      <c r="U158" s="30"/>
      <c r="V158" s="31"/>
      <c r="W158" s="31"/>
      <c r="X158" s="31"/>
    </row>
    <row r="159" spans="1:24">
      <c r="A159" s="12" t="s">
        <v>42</v>
      </c>
      <c r="B159" s="33" t="s">
        <v>15</v>
      </c>
      <c r="C159" s="34" t="s">
        <v>29</v>
      </c>
      <c r="D159" s="5">
        <v>515953429</v>
      </c>
      <c r="E159" s="6">
        <v>18529815</v>
      </c>
      <c r="F159" s="6">
        <v>534483244</v>
      </c>
      <c r="G159" s="5">
        <v>356929168</v>
      </c>
      <c r="H159" s="6">
        <v>-16576577</v>
      </c>
      <c r="I159" s="7">
        <v>340352591</v>
      </c>
      <c r="J159" s="5">
        <v>194471656</v>
      </c>
      <c r="K159" s="6">
        <v>-1760906</v>
      </c>
      <c r="L159" s="7">
        <v>192710750</v>
      </c>
      <c r="M159" s="5">
        <v>1842125</v>
      </c>
      <c r="N159" s="6">
        <v>0</v>
      </c>
      <c r="O159" s="7">
        <v>1842125</v>
      </c>
      <c r="P159" s="5">
        <f t="shared" si="33"/>
        <v>1069196378</v>
      </c>
      <c r="Q159" s="6">
        <f t="shared" si="34"/>
        <v>192332</v>
      </c>
      <c r="R159" s="7">
        <f t="shared" si="35"/>
        <v>1069388710</v>
      </c>
      <c r="S159" s="30"/>
      <c r="T159" s="30"/>
      <c r="U159" s="30"/>
      <c r="V159" s="31"/>
      <c r="W159" s="31"/>
      <c r="X159" s="31"/>
    </row>
    <row r="160" spans="1:24">
      <c r="A160" s="12" t="s">
        <v>42</v>
      </c>
      <c r="B160" s="33" t="s">
        <v>15</v>
      </c>
      <c r="C160" s="34" t="s">
        <v>30</v>
      </c>
      <c r="D160" s="5">
        <v>576853613</v>
      </c>
      <c r="E160" s="6">
        <v>26712898</v>
      </c>
      <c r="F160" s="6">
        <v>603566511</v>
      </c>
      <c r="G160" s="5">
        <v>374374380</v>
      </c>
      <c r="H160" s="6">
        <v>7378646</v>
      </c>
      <c r="I160" s="7">
        <v>381753026</v>
      </c>
      <c r="J160" s="5">
        <v>194246876</v>
      </c>
      <c r="K160" s="6">
        <v>2232149</v>
      </c>
      <c r="L160" s="7">
        <v>196479025</v>
      </c>
      <c r="M160" s="5">
        <v>1903353</v>
      </c>
      <c r="N160" s="6">
        <v>0</v>
      </c>
      <c r="O160" s="7">
        <v>1903353</v>
      </c>
      <c r="P160" s="5">
        <f t="shared" si="33"/>
        <v>1147378222</v>
      </c>
      <c r="Q160" s="6">
        <f t="shared" si="34"/>
        <v>36323693</v>
      </c>
      <c r="R160" s="7">
        <f t="shared" si="35"/>
        <v>1183701915</v>
      </c>
      <c r="S160" s="30"/>
      <c r="T160" s="30"/>
      <c r="U160" s="30"/>
      <c r="V160" s="31"/>
      <c r="W160" s="31"/>
      <c r="X160" s="31"/>
    </row>
    <row r="161" spans="1:24">
      <c r="A161" s="12" t="s">
        <v>42</v>
      </c>
      <c r="B161" s="33" t="s">
        <v>15</v>
      </c>
      <c r="C161" s="34" t="s">
        <v>31</v>
      </c>
      <c r="D161" s="5">
        <v>580406960</v>
      </c>
      <c r="E161" s="6">
        <v>-25358432</v>
      </c>
      <c r="F161" s="6">
        <v>555048528</v>
      </c>
      <c r="G161" s="5">
        <v>378152046</v>
      </c>
      <c r="H161" s="6">
        <v>-15811374</v>
      </c>
      <c r="I161" s="7">
        <v>362340672</v>
      </c>
      <c r="J161" s="5">
        <v>197817989</v>
      </c>
      <c r="K161" s="6">
        <v>1320482</v>
      </c>
      <c r="L161" s="7">
        <v>199138471</v>
      </c>
      <c r="M161" s="5">
        <v>1904894</v>
      </c>
      <c r="N161" s="6">
        <v>0</v>
      </c>
      <c r="O161" s="7">
        <v>1904894</v>
      </c>
      <c r="P161" s="5">
        <f t="shared" si="33"/>
        <v>1158281889</v>
      </c>
      <c r="Q161" s="6">
        <f t="shared" si="34"/>
        <v>-39849324</v>
      </c>
      <c r="R161" s="7">
        <f t="shared" si="35"/>
        <v>1118432565</v>
      </c>
      <c r="S161" s="30"/>
      <c r="T161" s="30"/>
      <c r="U161" s="30"/>
      <c r="V161" s="31"/>
      <c r="W161" s="31"/>
      <c r="X161" s="31"/>
    </row>
    <row r="162" spans="1:24">
      <c r="A162" s="12" t="s">
        <v>42</v>
      </c>
      <c r="B162" s="33" t="s">
        <v>15</v>
      </c>
      <c r="C162" s="34" t="s">
        <v>32</v>
      </c>
      <c r="D162" s="5">
        <v>423902059</v>
      </c>
      <c r="E162" s="6">
        <v>-61511667</v>
      </c>
      <c r="F162" s="6">
        <v>362390392</v>
      </c>
      <c r="G162" s="5">
        <v>309311068</v>
      </c>
      <c r="H162" s="6">
        <v>-27849873</v>
      </c>
      <c r="I162" s="7">
        <v>281461195</v>
      </c>
      <c r="J162" s="5">
        <v>196859774</v>
      </c>
      <c r="K162" s="6">
        <v>-43267765</v>
      </c>
      <c r="L162" s="7">
        <v>153592009</v>
      </c>
      <c r="M162" s="5">
        <v>1841776</v>
      </c>
      <c r="N162" s="6">
        <v>0</v>
      </c>
      <c r="O162" s="7">
        <v>1841776</v>
      </c>
      <c r="P162" s="5">
        <f t="shared" si="33"/>
        <v>931914677</v>
      </c>
      <c r="Q162" s="6">
        <f t="shared" si="34"/>
        <v>-132629305</v>
      </c>
      <c r="R162" s="7">
        <f t="shared" si="35"/>
        <v>799285372</v>
      </c>
      <c r="S162" s="30"/>
      <c r="T162" s="30"/>
      <c r="U162" s="30"/>
      <c r="V162" s="31"/>
      <c r="W162" s="31"/>
      <c r="X162" s="31"/>
    </row>
    <row r="163" spans="1:24">
      <c r="A163" s="12" t="s">
        <v>42</v>
      </c>
      <c r="B163" s="33" t="s">
        <v>15</v>
      </c>
      <c r="C163" s="34" t="s">
        <v>33</v>
      </c>
      <c r="D163" s="5">
        <v>458271924</v>
      </c>
      <c r="E163" s="6">
        <v>-18145913</v>
      </c>
      <c r="F163" s="6">
        <v>440126011</v>
      </c>
      <c r="G163" s="5">
        <v>320202891</v>
      </c>
      <c r="H163" s="6">
        <v>-14046659</v>
      </c>
      <c r="I163" s="7">
        <v>306156232</v>
      </c>
      <c r="J163" s="5">
        <v>144077359</v>
      </c>
      <c r="K163" s="6">
        <v>23822864</v>
      </c>
      <c r="L163" s="7">
        <v>167900223</v>
      </c>
      <c r="M163" s="5">
        <v>1940947</v>
      </c>
      <c r="N163" s="6">
        <v>0</v>
      </c>
      <c r="O163" s="7">
        <v>1940947</v>
      </c>
      <c r="P163" s="5">
        <f t="shared" si="33"/>
        <v>924493121</v>
      </c>
      <c r="Q163" s="6">
        <f t="shared" si="34"/>
        <v>-8369708</v>
      </c>
      <c r="R163" s="7">
        <f t="shared" si="35"/>
        <v>916123413</v>
      </c>
      <c r="S163" s="30"/>
      <c r="T163" s="30"/>
      <c r="U163" s="30"/>
      <c r="V163" s="31"/>
      <c r="W163" s="31"/>
      <c r="X163" s="31"/>
    </row>
    <row r="164" spans="1:24">
      <c r="A164" s="12" t="s">
        <v>42</v>
      </c>
      <c r="B164" s="33" t="s">
        <v>15</v>
      </c>
      <c r="C164" s="34" t="s">
        <v>34</v>
      </c>
      <c r="D164" s="5">
        <v>353603440</v>
      </c>
      <c r="E164" s="6">
        <v>-39599794</v>
      </c>
      <c r="F164" s="6">
        <v>314003646</v>
      </c>
      <c r="G164" s="5">
        <v>290876829</v>
      </c>
      <c r="H164" s="6">
        <v>-14212439</v>
      </c>
      <c r="I164" s="7">
        <v>276664390</v>
      </c>
      <c r="J164" s="5">
        <v>181816099</v>
      </c>
      <c r="K164" s="6">
        <v>-12488813</v>
      </c>
      <c r="L164" s="7">
        <v>169327286</v>
      </c>
      <c r="M164" s="5">
        <v>1779342</v>
      </c>
      <c r="N164" s="6">
        <v>0</v>
      </c>
      <c r="O164" s="7">
        <v>1779342</v>
      </c>
      <c r="P164" s="5">
        <f t="shared" si="33"/>
        <v>828075710</v>
      </c>
      <c r="Q164" s="6">
        <f t="shared" si="34"/>
        <v>-66301046</v>
      </c>
      <c r="R164" s="7">
        <f t="shared" si="35"/>
        <v>761774664</v>
      </c>
      <c r="S164" s="30"/>
      <c r="T164" s="30"/>
      <c r="U164" s="30"/>
      <c r="V164" s="31"/>
      <c r="W164" s="31"/>
      <c r="X164" s="31"/>
    </row>
    <row r="165" spans="1:24">
      <c r="A165" s="12" t="s">
        <v>42</v>
      </c>
      <c r="B165" s="33" t="s">
        <v>15</v>
      </c>
      <c r="C165" s="34" t="s">
        <v>35</v>
      </c>
      <c r="D165" s="5">
        <v>372496666</v>
      </c>
      <c r="E165" s="6">
        <v>76021256</v>
      </c>
      <c r="F165" s="6">
        <v>448517922</v>
      </c>
      <c r="G165" s="5">
        <v>280296030</v>
      </c>
      <c r="H165" s="6">
        <v>44702489</v>
      </c>
      <c r="I165" s="7">
        <v>324998519</v>
      </c>
      <c r="J165" s="5">
        <v>165313049</v>
      </c>
      <c r="K165" s="6">
        <v>2551601</v>
      </c>
      <c r="L165" s="7">
        <v>167864650</v>
      </c>
      <c r="M165" s="5">
        <v>1911941</v>
      </c>
      <c r="N165" s="6">
        <v>0</v>
      </c>
      <c r="O165" s="7">
        <v>1911941</v>
      </c>
      <c r="P165" s="5">
        <f t="shared" si="33"/>
        <v>820017686</v>
      </c>
      <c r="Q165" s="6">
        <f t="shared" si="34"/>
        <v>123275346</v>
      </c>
      <c r="R165" s="7">
        <f t="shared" si="35"/>
        <v>943293032</v>
      </c>
      <c r="S165" s="30"/>
      <c r="T165" s="30"/>
      <c r="U165" s="30"/>
      <c r="V165" s="31"/>
      <c r="W165" s="31"/>
      <c r="X165" s="31"/>
    </row>
    <row r="166" spans="1:24">
      <c r="A166" s="12"/>
      <c r="B166" s="33"/>
      <c r="C166" s="34"/>
      <c r="D166" s="5"/>
      <c r="E166" s="6"/>
      <c r="F166" s="6"/>
      <c r="G166" s="5"/>
      <c r="H166" s="6"/>
      <c r="I166" s="7"/>
      <c r="J166" s="5"/>
      <c r="K166" s="6"/>
      <c r="L166" s="7"/>
      <c r="M166" s="5"/>
      <c r="N166" s="6"/>
      <c r="O166" s="7"/>
      <c r="P166" s="5"/>
      <c r="Q166" s="6"/>
      <c r="R166" s="7"/>
      <c r="S166" s="30"/>
      <c r="T166" s="30"/>
      <c r="U166" s="30"/>
      <c r="V166" s="31"/>
      <c r="W166" s="31"/>
      <c r="X166" s="31"/>
    </row>
    <row r="167" spans="1:24">
      <c r="A167" s="12" t="s">
        <v>42</v>
      </c>
      <c r="B167" s="33" t="s">
        <v>16</v>
      </c>
      <c r="C167" s="34" t="s">
        <v>24</v>
      </c>
      <c r="D167" s="5">
        <v>446602775</v>
      </c>
      <c r="E167" s="6">
        <v>-17912591</v>
      </c>
      <c r="F167" s="6">
        <v>428690184</v>
      </c>
      <c r="G167" s="5">
        <v>283519707</v>
      </c>
      <c r="H167" s="6">
        <v>-32600831</v>
      </c>
      <c r="I167" s="7">
        <v>250918876</v>
      </c>
      <c r="J167" s="5">
        <v>158400401</v>
      </c>
      <c r="K167" s="6">
        <v>-2015026</v>
      </c>
      <c r="L167" s="7">
        <v>156385375</v>
      </c>
      <c r="M167" s="5">
        <v>1927652</v>
      </c>
      <c r="N167" s="6">
        <v>0</v>
      </c>
      <c r="O167" s="7">
        <v>1927652</v>
      </c>
      <c r="P167" s="5">
        <f t="shared" ref="P167:P178" si="36">D167+G167+J167+M167</f>
        <v>890450535</v>
      </c>
      <c r="Q167" s="6">
        <f t="shared" ref="Q167:Q178" si="37">E167+H167+K167+N167</f>
        <v>-52528448</v>
      </c>
      <c r="R167" s="7">
        <f t="shared" ref="R167:R178" si="38">F167+I167+L167+O167</f>
        <v>837922087</v>
      </c>
      <c r="S167" s="30"/>
      <c r="T167" s="30"/>
      <c r="U167" s="30"/>
      <c r="V167" s="31"/>
      <c r="W167" s="31"/>
      <c r="X167" s="31"/>
    </row>
    <row r="168" spans="1:24">
      <c r="A168" s="12" t="s">
        <v>42</v>
      </c>
      <c r="B168" s="33" t="s">
        <v>16</v>
      </c>
      <c r="C168" s="34" t="s">
        <v>25</v>
      </c>
      <c r="D168" s="5">
        <v>393476798</v>
      </c>
      <c r="E168" s="6">
        <v>-55732965</v>
      </c>
      <c r="F168" s="6">
        <v>337743833</v>
      </c>
      <c r="G168" s="5">
        <v>266523682</v>
      </c>
      <c r="H168" s="6">
        <v>-29340088</v>
      </c>
      <c r="I168" s="7">
        <v>237183594</v>
      </c>
      <c r="J168" s="5">
        <v>163600617</v>
      </c>
      <c r="K168" s="6">
        <v>-12146597</v>
      </c>
      <c r="L168" s="7">
        <v>151454020</v>
      </c>
      <c r="M168" s="5">
        <v>1754877</v>
      </c>
      <c r="N168" s="6">
        <v>0</v>
      </c>
      <c r="O168" s="7">
        <v>1754877</v>
      </c>
      <c r="P168" s="5">
        <f t="shared" si="36"/>
        <v>825355974</v>
      </c>
      <c r="Q168" s="6">
        <f t="shared" si="37"/>
        <v>-97219650</v>
      </c>
      <c r="R168" s="7">
        <f t="shared" si="38"/>
        <v>728136324</v>
      </c>
      <c r="S168" s="30"/>
      <c r="T168" s="30"/>
      <c r="U168" s="30"/>
      <c r="V168" s="31"/>
      <c r="W168" s="31"/>
      <c r="X168" s="31"/>
    </row>
    <row r="169" spans="1:24">
      <c r="A169" s="12" t="s">
        <v>42</v>
      </c>
      <c r="B169" s="33" t="s">
        <v>16</v>
      </c>
      <c r="C169" s="34" t="s">
        <v>26</v>
      </c>
      <c r="D169" s="5">
        <v>344287751</v>
      </c>
      <c r="E169" s="6">
        <v>4415656</v>
      </c>
      <c r="F169" s="6">
        <v>348703407</v>
      </c>
      <c r="G169" s="5">
        <v>260487244</v>
      </c>
      <c r="H169" s="6">
        <v>14918963</v>
      </c>
      <c r="I169" s="7">
        <v>275406207</v>
      </c>
      <c r="J169" s="5">
        <v>156579626</v>
      </c>
      <c r="K169" s="6">
        <v>16951084</v>
      </c>
      <c r="L169" s="7">
        <v>173530710</v>
      </c>
      <c r="M169" s="5">
        <v>2037064</v>
      </c>
      <c r="N169" s="6">
        <v>0</v>
      </c>
      <c r="O169" s="7">
        <v>2037064</v>
      </c>
      <c r="P169" s="5">
        <f t="shared" si="36"/>
        <v>763391685</v>
      </c>
      <c r="Q169" s="6">
        <f t="shared" si="37"/>
        <v>36285703</v>
      </c>
      <c r="R169" s="7">
        <f t="shared" si="38"/>
        <v>799677388</v>
      </c>
      <c r="S169" s="30"/>
      <c r="T169" s="30"/>
      <c r="U169" s="30"/>
      <c r="V169" s="31"/>
      <c r="W169" s="31"/>
      <c r="X169" s="31"/>
    </row>
    <row r="170" spans="1:24">
      <c r="A170" s="12" t="s">
        <v>42</v>
      </c>
      <c r="B170" s="33" t="s">
        <v>16</v>
      </c>
      <c r="C170" s="34" t="s">
        <v>27</v>
      </c>
      <c r="D170" s="5">
        <v>312900469</v>
      </c>
      <c r="E170" s="6">
        <v>-11815022</v>
      </c>
      <c r="F170" s="6">
        <v>301085447</v>
      </c>
      <c r="G170" s="5">
        <v>272259327</v>
      </c>
      <c r="H170" s="6">
        <v>4722312</v>
      </c>
      <c r="I170" s="7">
        <v>276981639</v>
      </c>
      <c r="J170" s="5">
        <v>169017599</v>
      </c>
      <c r="K170" s="6">
        <v>2665133</v>
      </c>
      <c r="L170" s="7">
        <v>171682732</v>
      </c>
      <c r="M170" s="5">
        <v>1912362</v>
      </c>
      <c r="N170" s="6">
        <v>0</v>
      </c>
      <c r="O170" s="7">
        <v>1912362</v>
      </c>
      <c r="P170" s="5">
        <f t="shared" si="36"/>
        <v>756089757</v>
      </c>
      <c r="Q170" s="6">
        <f t="shared" si="37"/>
        <v>-4427577</v>
      </c>
      <c r="R170" s="7">
        <f t="shared" si="38"/>
        <v>751662180</v>
      </c>
      <c r="S170" s="30"/>
      <c r="T170" s="30"/>
      <c r="U170" s="30"/>
      <c r="V170" s="31"/>
      <c r="W170" s="31"/>
      <c r="X170" s="31"/>
    </row>
    <row r="171" spans="1:24">
      <c r="A171" s="12" t="s">
        <v>42</v>
      </c>
      <c r="B171" s="33" t="s">
        <v>16</v>
      </c>
      <c r="C171" s="34" t="s">
        <v>28</v>
      </c>
      <c r="D171" s="5">
        <v>330486015</v>
      </c>
      <c r="E171" s="6">
        <v>71316522</v>
      </c>
      <c r="F171" s="6">
        <v>401802537</v>
      </c>
      <c r="G171" s="5">
        <v>282081576</v>
      </c>
      <c r="H171" s="6">
        <v>56499718</v>
      </c>
      <c r="I171" s="7">
        <v>338581294</v>
      </c>
      <c r="J171" s="5">
        <v>176393715</v>
      </c>
      <c r="K171" s="6">
        <v>19985315</v>
      </c>
      <c r="L171" s="7">
        <v>196379030</v>
      </c>
      <c r="M171" s="5">
        <v>1904224</v>
      </c>
      <c r="N171" s="6">
        <v>0</v>
      </c>
      <c r="O171" s="7">
        <v>1904224</v>
      </c>
      <c r="P171" s="5">
        <f t="shared" si="36"/>
        <v>790865530</v>
      </c>
      <c r="Q171" s="6">
        <f t="shared" si="37"/>
        <v>147801555</v>
      </c>
      <c r="R171" s="7">
        <f t="shared" si="38"/>
        <v>938667085</v>
      </c>
      <c r="S171" s="30"/>
      <c r="T171" s="30"/>
      <c r="U171" s="30"/>
      <c r="V171" s="31"/>
      <c r="W171" s="31"/>
      <c r="X171" s="31"/>
    </row>
    <row r="172" spans="1:24">
      <c r="A172" s="12" t="s">
        <v>42</v>
      </c>
      <c r="B172" s="33" t="s">
        <v>16</v>
      </c>
      <c r="C172" s="34" t="s">
        <v>29</v>
      </c>
      <c r="D172" s="5">
        <v>501533477</v>
      </c>
      <c r="E172" s="6">
        <v>64684856</v>
      </c>
      <c r="F172" s="6">
        <v>566218333</v>
      </c>
      <c r="G172" s="5">
        <v>348939192</v>
      </c>
      <c r="H172" s="6">
        <v>15288398</v>
      </c>
      <c r="I172" s="7">
        <v>364227590</v>
      </c>
      <c r="J172" s="5">
        <v>188880556</v>
      </c>
      <c r="K172" s="6">
        <v>1667574</v>
      </c>
      <c r="L172" s="7">
        <v>190548130</v>
      </c>
      <c r="M172" s="5">
        <v>1905999</v>
      </c>
      <c r="N172" s="6">
        <v>0</v>
      </c>
      <c r="O172" s="7">
        <v>1905999</v>
      </c>
      <c r="P172" s="5">
        <f t="shared" si="36"/>
        <v>1041259224</v>
      </c>
      <c r="Q172" s="6">
        <f t="shared" si="37"/>
        <v>81640828</v>
      </c>
      <c r="R172" s="7">
        <f t="shared" si="38"/>
        <v>1122900052</v>
      </c>
      <c r="S172" s="30"/>
      <c r="T172" s="30"/>
      <c r="U172" s="30"/>
      <c r="V172" s="31"/>
      <c r="W172" s="31"/>
      <c r="X172" s="31"/>
    </row>
    <row r="173" spans="1:24">
      <c r="A173" s="12" t="s">
        <v>42</v>
      </c>
      <c r="B173" s="33" t="s">
        <v>16</v>
      </c>
      <c r="C173" s="34" t="s">
        <v>30</v>
      </c>
      <c r="D173" s="5">
        <v>569738749</v>
      </c>
      <c r="E173" s="6">
        <v>32673751</v>
      </c>
      <c r="F173" s="6">
        <v>602412500</v>
      </c>
      <c r="G173" s="5">
        <v>366558192</v>
      </c>
      <c r="H173" s="6">
        <v>8458269</v>
      </c>
      <c r="I173" s="7">
        <v>375016461</v>
      </c>
      <c r="J173" s="5">
        <v>195228950</v>
      </c>
      <c r="K173" s="6">
        <v>-8016630</v>
      </c>
      <c r="L173" s="7">
        <v>187212320</v>
      </c>
      <c r="M173" s="5">
        <v>1902182</v>
      </c>
      <c r="N173" s="6">
        <v>0</v>
      </c>
      <c r="O173" s="7">
        <v>1902182</v>
      </c>
      <c r="P173" s="5">
        <f t="shared" si="36"/>
        <v>1133428073</v>
      </c>
      <c r="Q173" s="6">
        <f t="shared" si="37"/>
        <v>33115390</v>
      </c>
      <c r="R173" s="7">
        <f t="shared" si="38"/>
        <v>1166543463</v>
      </c>
      <c r="S173" s="30"/>
      <c r="T173" s="30"/>
      <c r="U173" s="30"/>
      <c r="V173" s="31"/>
      <c r="W173" s="31"/>
      <c r="X173" s="31"/>
    </row>
    <row r="174" spans="1:24">
      <c r="A174" s="12" t="s">
        <v>42</v>
      </c>
      <c r="B174" s="33" t="s">
        <v>16</v>
      </c>
      <c r="C174" s="34" t="s">
        <v>31</v>
      </c>
      <c r="D174" s="5">
        <v>588330085</v>
      </c>
      <c r="E174" s="6">
        <v>-5957632</v>
      </c>
      <c r="F174" s="6">
        <v>582372453</v>
      </c>
      <c r="G174" s="5">
        <v>372065857</v>
      </c>
      <c r="H174" s="6">
        <v>-8005012</v>
      </c>
      <c r="I174" s="7">
        <v>364060845</v>
      </c>
      <c r="J174" s="5">
        <v>187555931</v>
      </c>
      <c r="K174" s="6">
        <v>10150733</v>
      </c>
      <c r="L174" s="7">
        <v>197706664</v>
      </c>
      <c r="M174" s="5">
        <v>1910882</v>
      </c>
      <c r="N174" s="6">
        <v>0</v>
      </c>
      <c r="O174" s="7">
        <v>1910882</v>
      </c>
      <c r="P174" s="5">
        <f t="shared" si="36"/>
        <v>1149862755</v>
      </c>
      <c r="Q174" s="6">
        <f t="shared" si="37"/>
        <v>-3811911</v>
      </c>
      <c r="R174" s="7">
        <f t="shared" si="38"/>
        <v>1146050844</v>
      </c>
      <c r="S174" s="30"/>
      <c r="T174" s="30"/>
      <c r="U174" s="30"/>
      <c r="V174" s="31"/>
      <c r="W174" s="31"/>
      <c r="X174" s="31"/>
    </row>
    <row r="175" spans="1:24">
      <c r="A175" s="12" t="s">
        <v>42</v>
      </c>
      <c r="B175" s="33" t="s">
        <v>16</v>
      </c>
      <c r="C175" s="34" t="s">
        <v>32</v>
      </c>
      <c r="D175" s="5">
        <v>599384332</v>
      </c>
      <c r="E175" s="6">
        <v>-21934324</v>
      </c>
      <c r="F175" s="6">
        <v>577450008</v>
      </c>
      <c r="G175" s="5">
        <v>374555536</v>
      </c>
      <c r="H175" s="6">
        <v>-12899789</v>
      </c>
      <c r="I175" s="7">
        <v>361655747</v>
      </c>
      <c r="J175" s="5">
        <v>196935704</v>
      </c>
      <c r="K175" s="6">
        <v>2308284</v>
      </c>
      <c r="L175" s="7">
        <v>199243988</v>
      </c>
      <c r="M175" s="5">
        <v>1911043</v>
      </c>
      <c r="N175" s="6">
        <v>0</v>
      </c>
      <c r="O175" s="7">
        <v>1911043</v>
      </c>
      <c r="P175" s="5">
        <f t="shared" si="36"/>
        <v>1172786615</v>
      </c>
      <c r="Q175" s="6">
        <f t="shared" si="37"/>
        <v>-32525829</v>
      </c>
      <c r="R175" s="7">
        <f t="shared" si="38"/>
        <v>1140260786</v>
      </c>
      <c r="S175" s="30"/>
      <c r="T175" s="30"/>
      <c r="U175" s="30"/>
      <c r="V175" s="31"/>
      <c r="W175" s="31"/>
      <c r="X175" s="31"/>
    </row>
    <row r="176" spans="1:24">
      <c r="A176" s="12" t="s">
        <v>42</v>
      </c>
      <c r="B176" s="33" t="s">
        <v>16</v>
      </c>
      <c r="C176" s="34" t="s">
        <v>33</v>
      </c>
      <c r="D176" s="5">
        <v>478917349</v>
      </c>
      <c r="E176" s="6">
        <v>-92023105</v>
      </c>
      <c r="F176" s="6">
        <v>386894244</v>
      </c>
      <c r="G176" s="5">
        <v>342810090</v>
      </c>
      <c r="H176" s="6">
        <v>-42681035</v>
      </c>
      <c r="I176" s="7">
        <v>300129055</v>
      </c>
      <c r="J176" s="5">
        <v>198840267</v>
      </c>
      <c r="K176" s="6">
        <v>-7400058</v>
      </c>
      <c r="L176" s="7">
        <v>191440209</v>
      </c>
      <c r="M176" s="5">
        <v>1750919</v>
      </c>
      <c r="N176" s="6">
        <v>0</v>
      </c>
      <c r="O176" s="7">
        <v>1750919</v>
      </c>
      <c r="P176" s="5">
        <f t="shared" si="36"/>
        <v>1022318625</v>
      </c>
      <c r="Q176" s="6">
        <f t="shared" si="37"/>
        <v>-142104198</v>
      </c>
      <c r="R176" s="7">
        <f t="shared" si="38"/>
        <v>880214427</v>
      </c>
      <c r="S176" s="30"/>
      <c r="T176" s="30"/>
      <c r="U176" s="30"/>
      <c r="V176" s="31"/>
      <c r="W176" s="31"/>
      <c r="X176" s="31"/>
    </row>
    <row r="177" spans="1:24">
      <c r="A177" s="12" t="s">
        <v>42</v>
      </c>
      <c r="B177" s="33" t="s">
        <v>16</v>
      </c>
      <c r="C177" s="34" t="s">
        <v>34</v>
      </c>
      <c r="D177" s="5">
        <v>345587307</v>
      </c>
      <c r="E177" s="6">
        <v>-11758992</v>
      </c>
      <c r="F177" s="6">
        <v>333828315</v>
      </c>
      <c r="G177" s="5">
        <v>287856427</v>
      </c>
      <c r="H177" s="6">
        <v>7975679</v>
      </c>
      <c r="I177" s="7">
        <v>295832106</v>
      </c>
      <c r="J177" s="5">
        <v>196085697</v>
      </c>
      <c r="K177" s="6">
        <v>-18319190</v>
      </c>
      <c r="L177" s="7">
        <v>177766507</v>
      </c>
      <c r="M177" s="5">
        <v>1895603</v>
      </c>
      <c r="N177" s="6">
        <v>0</v>
      </c>
      <c r="O177" s="7">
        <v>1895603</v>
      </c>
      <c r="P177" s="5">
        <f t="shared" si="36"/>
        <v>831425034</v>
      </c>
      <c r="Q177" s="6">
        <f t="shared" si="37"/>
        <v>-22102503</v>
      </c>
      <c r="R177" s="7">
        <f t="shared" si="38"/>
        <v>809322531</v>
      </c>
      <c r="S177" s="30"/>
      <c r="T177" s="30"/>
      <c r="U177" s="30"/>
      <c r="V177" s="31"/>
      <c r="W177" s="31"/>
      <c r="X177" s="31"/>
    </row>
    <row r="178" spans="1:24">
      <c r="A178" s="12" t="s">
        <v>42</v>
      </c>
      <c r="B178" s="33" t="s">
        <v>16</v>
      </c>
      <c r="C178" s="34" t="s">
        <v>35</v>
      </c>
      <c r="D178" s="5">
        <v>403531985</v>
      </c>
      <c r="E178" s="6">
        <v>48892630</v>
      </c>
      <c r="F178" s="6">
        <v>452424615</v>
      </c>
      <c r="G178" s="5">
        <v>284507196</v>
      </c>
      <c r="H178" s="6">
        <v>11279843</v>
      </c>
      <c r="I178" s="7">
        <v>295787039</v>
      </c>
      <c r="J178" s="5">
        <v>166653091</v>
      </c>
      <c r="K178" s="6">
        <v>757712</v>
      </c>
      <c r="L178" s="7">
        <v>167410803</v>
      </c>
      <c r="M178" s="5">
        <v>1916240</v>
      </c>
      <c r="N178" s="6">
        <v>0</v>
      </c>
      <c r="O178" s="7">
        <v>1916240</v>
      </c>
      <c r="P178" s="5">
        <f t="shared" si="36"/>
        <v>856608512</v>
      </c>
      <c r="Q178" s="6">
        <f t="shared" si="37"/>
        <v>60930185</v>
      </c>
      <c r="R178" s="7">
        <f t="shared" si="38"/>
        <v>917538697</v>
      </c>
      <c r="S178" s="30"/>
      <c r="T178" s="30"/>
      <c r="U178" s="30"/>
      <c r="V178" s="31"/>
      <c r="W178" s="31"/>
      <c r="X178" s="31"/>
    </row>
    <row r="179" spans="1:24">
      <c r="A179" s="12"/>
      <c r="B179" s="33"/>
      <c r="C179" s="34"/>
      <c r="D179" s="5"/>
      <c r="E179" s="6"/>
      <c r="F179" s="6"/>
      <c r="G179" s="5"/>
      <c r="H179" s="6"/>
      <c r="I179" s="7"/>
      <c r="J179" s="5"/>
      <c r="K179" s="6"/>
      <c r="L179" s="7"/>
      <c r="M179" s="5"/>
      <c r="N179" s="6"/>
      <c r="O179" s="7"/>
      <c r="P179" s="5"/>
      <c r="Q179" s="6"/>
      <c r="R179" s="7"/>
      <c r="S179" s="30"/>
      <c r="T179" s="30"/>
      <c r="U179" s="30"/>
      <c r="V179" s="31"/>
      <c r="W179" s="31"/>
      <c r="X179" s="31"/>
    </row>
    <row r="180" spans="1:24">
      <c r="A180" s="12" t="s">
        <v>42</v>
      </c>
      <c r="B180" s="33" t="s">
        <v>17</v>
      </c>
      <c r="C180" s="34" t="s">
        <v>24</v>
      </c>
      <c r="D180" s="5">
        <v>435498178</v>
      </c>
      <c r="E180" s="6">
        <v>-43140611</v>
      </c>
      <c r="F180" s="6">
        <v>392357567</v>
      </c>
      <c r="G180" s="5">
        <v>283405768</v>
      </c>
      <c r="H180" s="6">
        <v>-35260815</v>
      </c>
      <c r="I180" s="7">
        <v>248144953</v>
      </c>
      <c r="J180" s="5">
        <v>167453143</v>
      </c>
      <c r="K180" s="6">
        <v>-12627796</v>
      </c>
      <c r="L180" s="7">
        <v>154825347</v>
      </c>
      <c r="M180" s="5">
        <v>1915815</v>
      </c>
      <c r="N180" s="6">
        <v>0</v>
      </c>
      <c r="O180" s="7">
        <v>1915815</v>
      </c>
      <c r="P180" s="5">
        <f t="shared" ref="P180:P191" si="39">D180+G180+J180+M180</f>
        <v>888272904</v>
      </c>
      <c r="Q180" s="6">
        <f t="shared" ref="Q180:Q191" si="40">E180+H180+K180+N180</f>
        <v>-91029222</v>
      </c>
      <c r="R180" s="7">
        <f t="shared" ref="R180:R191" si="41">F180+I180+L180+O180</f>
        <v>797243682</v>
      </c>
      <c r="S180" s="30"/>
      <c r="T180" s="30"/>
      <c r="U180" s="30"/>
      <c r="V180" s="31"/>
      <c r="W180" s="31"/>
      <c r="X180" s="31"/>
    </row>
    <row r="181" spans="1:24">
      <c r="A181" s="12" t="s">
        <v>42</v>
      </c>
      <c r="B181" s="33" t="s">
        <v>17</v>
      </c>
      <c r="C181" s="34" t="s">
        <v>25</v>
      </c>
      <c r="D181" s="5">
        <v>372873904</v>
      </c>
      <c r="E181" s="6">
        <v>-5872100</v>
      </c>
      <c r="F181" s="6">
        <v>367001804</v>
      </c>
      <c r="G181" s="5">
        <v>263394848</v>
      </c>
      <c r="H181" s="6">
        <v>2561950</v>
      </c>
      <c r="I181" s="7">
        <v>265956798</v>
      </c>
      <c r="J181" s="5">
        <v>164317733</v>
      </c>
      <c r="K181" s="6">
        <v>-9417168</v>
      </c>
      <c r="L181" s="7">
        <v>154900565</v>
      </c>
      <c r="M181" s="5">
        <v>1922632</v>
      </c>
      <c r="N181" s="6">
        <v>0</v>
      </c>
      <c r="O181" s="7">
        <v>1922632</v>
      </c>
      <c r="P181" s="5">
        <f t="shared" si="39"/>
        <v>802509117</v>
      </c>
      <c r="Q181" s="6">
        <f t="shared" si="40"/>
        <v>-12727318</v>
      </c>
      <c r="R181" s="7">
        <f t="shared" si="41"/>
        <v>789781799</v>
      </c>
      <c r="S181" s="30"/>
      <c r="T181" s="30"/>
      <c r="U181" s="30"/>
      <c r="V181" s="31"/>
      <c r="W181" s="31"/>
      <c r="X181" s="31"/>
    </row>
    <row r="182" spans="1:24">
      <c r="A182" s="12" t="s">
        <v>42</v>
      </c>
      <c r="B182" s="33" t="s">
        <v>17</v>
      </c>
      <c r="C182" s="34" t="s">
        <v>26</v>
      </c>
      <c r="D182" s="5">
        <v>333429237</v>
      </c>
      <c r="E182" s="6">
        <v>-12108499</v>
      </c>
      <c r="F182" s="6">
        <v>321320738</v>
      </c>
      <c r="G182" s="5">
        <v>263895723</v>
      </c>
      <c r="H182" s="6">
        <v>7106136</v>
      </c>
      <c r="I182" s="7">
        <v>271001859</v>
      </c>
      <c r="J182" s="5">
        <v>146140431</v>
      </c>
      <c r="K182" s="6">
        <v>18001698</v>
      </c>
      <c r="L182" s="7">
        <v>164142129</v>
      </c>
      <c r="M182" s="5">
        <v>1981977</v>
      </c>
      <c r="N182" s="6">
        <v>0</v>
      </c>
      <c r="O182" s="7">
        <v>1981977</v>
      </c>
      <c r="P182" s="5">
        <f t="shared" si="39"/>
        <v>745447368</v>
      </c>
      <c r="Q182" s="6">
        <f t="shared" si="40"/>
        <v>12999335</v>
      </c>
      <c r="R182" s="7">
        <f t="shared" si="41"/>
        <v>758446703</v>
      </c>
      <c r="S182" s="30"/>
      <c r="T182" s="30"/>
      <c r="U182" s="30"/>
      <c r="V182" s="31"/>
      <c r="W182" s="31"/>
      <c r="X182" s="31"/>
    </row>
    <row r="183" spans="1:24">
      <c r="A183" s="12" t="s">
        <v>42</v>
      </c>
      <c r="B183" s="33" t="s">
        <v>17</v>
      </c>
      <c r="C183" s="34" t="s">
        <v>27</v>
      </c>
      <c r="D183" s="5">
        <v>341704046</v>
      </c>
      <c r="E183" s="6">
        <v>19406989</v>
      </c>
      <c r="F183" s="6">
        <v>361111035</v>
      </c>
      <c r="G183" s="5">
        <v>281574082</v>
      </c>
      <c r="H183" s="6">
        <v>19666876</v>
      </c>
      <c r="I183" s="7">
        <v>301240958</v>
      </c>
      <c r="J183" s="5">
        <v>169083774</v>
      </c>
      <c r="K183" s="6">
        <v>11991240</v>
      </c>
      <c r="L183" s="7">
        <v>181075014</v>
      </c>
      <c r="M183" s="5">
        <v>1998410</v>
      </c>
      <c r="N183" s="6">
        <v>0</v>
      </c>
      <c r="O183" s="7">
        <v>1998410</v>
      </c>
      <c r="P183" s="5">
        <f t="shared" si="39"/>
        <v>794360312</v>
      </c>
      <c r="Q183" s="6">
        <f t="shared" si="40"/>
        <v>51065105</v>
      </c>
      <c r="R183" s="7">
        <f t="shared" si="41"/>
        <v>845425417</v>
      </c>
      <c r="S183" s="30"/>
      <c r="T183" s="30"/>
      <c r="U183" s="30"/>
      <c r="V183" s="31"/>
      <c r="W183" s="31"/>
      <c r="X183" s="31"/>
    </row>
    <row r="184" spans="1:24">
      <c r="A184" s="12" t="s">
        <v>42</v>
      </c>
      <c r="B184" s="33" t="s">
        <v>17</v>
      </c>
      <c r="C184" s="34" t="s">
        <v>28</v>
      </c>
      <c r="D184" s="5">
        <v>403078646</v>
      </c>
      <c r="E184" s="6">
        <v>56776089</v>
      </c>
      <c r="F184" s="6">
        <v>459854735</v>
      </c>
      <c r="G184" s="5">
        <v>320344099</v>
      </c>
      <c r="H184" s="6">
        <v>39277093</v>
      </c>
      <c r="I184" s="7">
        <v>359621192</v>
      </c>
      <c r="J184" s="5">
        <v>184053749</v>
      </c>
      <c r="K184" s="6">
        <v>16214015</v>
      </c>
      <c r="L184" s="7">
        <v>200267764</v>
      </c>
      <c r="M184" s="5">
        <v>2000090</v>
      </c>
      <c r="N184" s="6">
        <v>0</v>
      </c>
      <c r="O184" s="7">
        <v>2000090</v>
      </c>
      <c r="P184" s="5">
        <f t="shared" si="39"/>
        <v>909476584</v>
      </c>
      <c r="Q184" s="6">
        <f t="shared" si="40"/>
        <v>112267197</v>
      </c>
      <c r="R184" s="7">
        <f t="shared" si="41"/>
        <v>1021743781</v>
      </c>
      <c r="S184" s="30"/>
      <c r="T184" s="30"/>
      <c r="U184" s="30"/>
      <c r="V184" s="31"/>
      <c r="W184" s="31"/>
      <c r="X184" s="31"/>
    </row>
    <row r="185" spans="1:24">
      <c r="A185" s="12" t="s">
        <v>42</v>
      </c>
      <c r="B185" s="33" t="s">
        <v>17</v>
      </c>
      <c r="C185" s="34" t="s">
        <v>29</v>
      </c>
      <c r="D185" s="5">
        <v>543464308</v>
      </c>
      <c r="E185" s="6">
        <v>60265286</v>
      </c>
      <c r="F185" s="6">
        <v>603729594</v>
      </c>
      <c r="G185" s="5">
        <v>364928910</v>
      </c>
      <c r="H185" s="6">
        <v>12833873</v>
      </c>
      <c r="I185" s="7">
        <v>377762783</v>
      </c>
      <c r="J185" s="5">
        <v>198108201</v>
      </c>
      <c r="K185" s="6">
        <v>1079922</v>
      </c>
      <c r="L185" s="7">
        <v>199188123</v>
      </c>
      <c r="M185" s="5">
        <v>2000091</v>
      </c>
      <c r="N185" s="6">
        <v>0</v>
      </c>
      <c r="O185" s="7">
        <v>2000091</v>
      </c>
      <c r="P185" s="5">
        <f t="shared" si="39"/>
        <v>1108501510</v>
      </c>
      <c r="Q185" s="6">
        <f t="shared" si="40"/>
        <v>74179081</v>
      </c>
      <c r="R185" s="7">
        <f t="shared" si="41"/>
        <v>1182680591</v>
      </c>
      <c r="S185" s="30"/>
      <c r="T185" s="30"/>
      <c r="U185" s="30"/>
      <c r="V185" s="31"/>
      <c r="W185" s="31"/>
      <c r="X185" s="31"/>
    </row>
    <row r="186" spans="1:24">
      <c r="A186" s="12" t="s">
        <v>42</v>
      </c>
      <c r="B186" s="33" t="s">
        <v>17</v>
      </c>
      <c r="C186" s="34" t="s">
        <v>30</v>
      </c>
      <c r="D186" s="5">
        <v>633148455</v>
      </c>
      <c r="E186" s="6">
        <v>2140368</v>
      </c>
      <c r="F186" s="6">
        <v>635288823</v>
      </c>
      <c r="G186" s="5">
        <v>388908925</v>
      </c>
      <c r="H186" s="6">
        <v>-12176041</v>
      </c>
      <c r="I186" s="7">
        <v>376732884</v>
      </c>
      <c r="J186" s="5">
        <v>196430833</v>
      </c>
      <c r="K186" s="6">
        <v>3065808</v>
      </c>
      <c r="L186" s="7">
        <v>199496641</v>
      </c>
      <c r="M186" s="5">
        <v>2001954</v>
      </c>
      <c r="N186" s="6">
        <v>0</v>
      </c>
      <c r="O186" s="7">
        <v>2001954</v>
      </c>
      <c r="P186" s="5">
        <f t="shared" si="39"/>
        <v>1220490167</v>
      </c>
      <c r="Q186" s="6">
        <f t="shared" si="40"/>
        <v>-6969865</v>
      </c>
      <c r="R186" s="7">
        <f t="shared" si="41"/>
        <v>1213520302</v>
      </c>
      <c r="S186" s="30"/>
      <c r="T186" s="30"/>
      <c r="U186" s="30"/>
      <c r="V186" s="31"/>
      <c r="W186" s="31"/>
      <c r="X186" s="31"/>
    </row>
    <row r="187" spans="1:24">
      <c r="A187" s="12" t="s">
        <v>42</v>
      </c>
      <c r="B187" s="33" t="s">
        <v>17</v>
      </c>
      <c r="C187" s="34" t="s">
        <v>31</v>
      </c>
      <c r="D187" s="5">
        <v>629659140</v>
      </c>
      <c r="E187" s="6">
        <v>-822224</v>
      </c>
      <c r="F187" s="6">
        <v>628836916</v>
      </c>
      <c r="G187" s="5">
        <v>399811062</v>
      </c>
      <c r="H187" s="6">
        <v>5253858</v>
      </c>
      <c r="I187" s="7">
        <v>405064920</v>
      </c>
      <c r="J187" s="5">
        <v>211782418</v>
      </c>
      <c r="K187" s="6">
        <v>2644205</v>
      </c>
      <c r="L187" s="7">
        <v>214426623</v>
      </c>
      <c r="M187" s="5">
        <v>2008853</v>
      </c>
      <c r="N187" s="6">
        <v>0</v>
      </c>
      <c r="O187" s="7">
        <v>2008853</v>
      </c>
      <c r="P187" s="5">
        <f t="shared" si="39"/>
        <v>1243261473</v>
      </c>
      <c r="Q187" s="6">
        <f t="shared" si="40"/>
        <v>7075839</v>
      </c>
      <c r="R187" s="7">
        <f t="shared" si="41"/>
        <v>1250337312</v>
      </c>
      <c r="S187" s="30"/>
      <c r="T187" s="30"/>
      <c r="U187" s="30"/>
      <c r="V187" s="31"/>
      <c r="W187" s="31"/>
      <c r="X187" s="31"/>
    </row>
    <row r="188" spans="1:24">
      <c r="A188" s="12" t="s">
        <v>42</v>
      </c>
      <c r="B188" s="33" t="s">
        <v>17</v>
      </c>
      <c r="C188" s="34" t="s">
        <v>32</v>
      </c>
      <c r="D188" s="5">
        <v>579258517</v>
      </c>
      <c r="E188" s="6">
        <v>-72727606</v>
      </c>
      <c r="F188" s="6">
        <v>506530911</v>
      </c>
      <c r="G188" s="5">
        <v>388061133</v>
      </c>
      <c r="H188" s="6">
        <v>-38509213</v>
      </c>
      <c r="I188" s="7">
        <v>349551920</v>
      </c>
      <c r="J188" s="5">
        <v>205672696</v>
      </c>
      <c r="K188" s="6">
        <v>-22359005</v>
      </c>
      <c r="L188" s="7">
        <v>183313691</v>
      </c>
      <c r="M188" s="5">
        <v>2008772</v>
      </c>
      <c r="N188" s="6">
        <v>0</v>
      </c>
      <c r="O188" s="7">
        <v>2008772</v>
      </c>
      <c r="P188" s="5">
        <f t="shared" si="39"/>
        <v>1175001118</v>
      </c>
      <c r="Q188" s="6">
        <f t="shared" si="40"/>
        <v>-133595824</v>
      </c>
      <c r="R188" s="7">
        <f t="shared" si="41"/>
        <v>1041405294</v>
      </c>
      <c r="S188" s="30"/>
      <c r="T188" s="30"/>
      <c r="U188" s="30"/>
      <c r="V188" s="31"/>
      <c r="W188" s="31"/>
      <c r="X188" s="31"/>
    </row>
    <row r="189" spans="1:24">
      <c r="A189" s="12" t="s">
        <v>42</v>
      </c>
      <c r="B189" s="33" t="s">
        <v>17</v>
      </c>
      <c r="C189" s="34" t="s">
        <v>33</v>
      </c>
      <c r="D189" s="5">
        <v>431837627</v>
      </c>
      <c r="E189" s="6">
        <v>-40780875</v>
      </c>
      <c r="F189" s="6">
        <v>391056752</v>
      </c>
      <c r="G189" s="5">
        <v>327583407</v>
      </c>
      <c r="H189" s="6">
        <v>-12463314</v>
      </c>
      <c r="I189" s="7">
        <v>315120093</v>
      </c>
      <c r="J189" s="5">
        <v>176478038</v>
      </c>
      <c r="K189" s="6">
        <v>-7524549</v>
      </c>
      <c r="L189" s="7">
        <v>168953489</v>
      </c>
      <c r="M189" s="5">
        <v>2009664</v>
      </c>
      <c r="N189" s="6">
        <v>0</v>
      </c>
      <c r="O189" s="7">
        <v>2009664</v>
      </c>
      <c r="P189" s="5">
        <f t="shared" si="39"/>
        <v>937908736</v>
      </c>
      <c r="Q189" s="6">
        <f t="shared" si="40"/>
        <v>-60768738</v>
      </c>
      <c r="R189" s="7">
        <f t="shared" si="41"/>
        <v>877139998</v>
      </c>
      <c r="S189" s="30"/>
      <c r="T189" s="30"/>
      <c r="U189" s="30"/>
      <c r="V189" s="31"/>
      <c r="W189" s="31"/>
      <c r="X189" s="31"/>
    </row>
    <row r="190" spans="1:24">
      <c r="A190" s="12" t="s">
        <v>42</v>
      </c>
      <c r="B190" s="33" t="s">
        <v>17</v>
      </c>
      <c r="C190" s="34" t="s">
        <v>34</v>
      </c>
      <c r="D190" s="5">
        <v>344629775</v>
      </c>
      <c r="E190" s="6">
        <v>-5327618</v>
      </c>
      <c r="F190" s="6">
        <v>339302157</v>
      </c>
      <c r="G190" s="5">
        <v>291208585</v>
      </c>
      <c r="H190" s="6">
        <v>6957704</v>
      </c>
      <c r="I190" s="7">
        <v>298166289</v>
      </c>
      <c r="J190" s="5">
        <v>178216755</v>
      </c>
      <c r="K190" s="6">
        <v>-8956448</v>
      </c>
      <c r="L190" s="7">
        <v>169260307</v>
      </c>
      <c r="M190" s="5">
        <v>2018564</v>
      </c>
      <c r="N190" s="6">
        <v>0</v>
      </c>
      <c r="O190" s="7">
        <v>2018564</v>
      </c>
      <c r="P190" s="5">
        <f t="shared" si="39"/>
        <v>816073679</v>
      </c>
      <c r="Q190" s="6">
        <f t="shared" si="40"/>
        <v>-7326362</v>
      </c>
      <c r="R190" s="7">
        <f t="shared" si="41"/>
        <v>808747317</v>
      </c>
      <c r="S190" s="30"/>
      <c r="T190" s="30"/>
      <c r="U190" s="30"/>
      <c r="V190" s="31"/>
      <c r="W190" s="31"/>
      <c r="X190" s="31"/>
    </row>
    <row r="191" spans="1:24">
      <c r="A191" s="12" t="s">
        <v>42</v>
      </c>
      <c r="B191" s="33" t="s">
        <v>17</v>
      </c>
      <c r="C191" s="34" t="s">
        <v>35</v>
      </c>
      <c r="D191" s="5">
        <v>404540575</v>
      </c>
      <c r="E191" s="6">
        <v>14559360</v>
      </c>
      <c r="F191" s="6">
        <v>419099935</v>
      </c>
      <c r="G191" s="5">
        <v>286766767</v>
      </c>
      <c r="H191" s="6">
        <v>-12067431</v>
      </c>
      <c r="I191" s="7">
        <v>274699336</v>
      </c>
      <c r="J191" s="5">
        <v>154295486</v>
      </c>
      <c r="K191" s="6">
        <v>-7705905</v>
      </c>
      <c r="L191" s="7">
        <v>146589581</v>
      </c>
      <c r="M191" s="5">
        <v>2018912</v>
      </c>
      <c r="N191" s="6">
        <v>0</v>
      </c>
      <c r="O191" s="7">
        <v>2018912</v>
      </c>
      <c r="P191" s="5">
        <f t="shared" si="39"/>
        <v>847621740</v>
      </c>
      <c r="Q191" s="6">
        <f t="shared" si="40"/>
        <v>-5213976</v>
      </c>
      <c r="R191" s="7">
        <f t="shared" si="41"/>
        <v>842407764</v>
      </c>
      <c r="S191" s="30"/>
      <c r="T191" s="30"/>
      <c r="U191" s="30"/>
      <c r="V191" s="31"/>
      <c r="W191" s="31"/>
      <c r="X191" s="31"/>
    </row>
    <row r="192" spans="1:24">
      <c r="A192" s="12"/>
      <c r="B192" s="33"/>
      <c r="C192" s="34"/>
      <c r="D192" s="5"/>
      <c r="E192" s="6"/>
      <c r="F192" s="6"/>
      <c r="G192" s="5"/>
      <c r="H192" s="6"/>
      <c r="I192" s="7"/>
      <c r="J192" s="5"/>
      <c r="K192" s="6"/>
      <c r="L192" s="7"/>
      <c r="M192" s="5"/>
      <c r="N192" s="6"/>
      <c r="O192" s="7"/>
      <c r="P192" s="5"/>
      <c r="Q192" s="6"/>
      <c r="R192" s="7"/>
      <c r="S192" s="30"/>
      <c r="T192" s="30"/>
      <c r="U192" s="30"/>
      <c r="V192" s="31"/>
      <c r="W192" s="31"/>
      <c r="X192" s="31"/>
    </row>
    <row r="193" spans="1:24">
      <c r="A193" s="12" t="s">
        <v>42</v>
      </c>
      <c r="B193" s="33" t="s">
        <v>18</v>
      </c>
      <c r="C193" s="34" t="s">
        <v>24</v>
      </c>
      <c r="D193" s="5">
        <v>422003607</v>
      </c>
      <c r="E193" s="6">
        <v>9762520</v>
      </c>
      <c r="F193" s="6">
        <v>431766127</v>
      </c>
      <c r="G193" s="5">
        <v>294345570</v>
      </c>
      <c r="H193" s="6">
        <v>5553557</v>
      </c>
      <c r="I193" s="7">
        <v>299899127</v>
      </c>
      <c r="J193" s="5">
        <v>160986554</v>
      </c>
      <c r="K193" s="6">
        <v>-5282051</v>
      </c>
      <c r="L193" s="7">
        <v>155704503</v>
      </c>
      <c r="M193" s="5">
        <v>2019452</v>
      </c>
      <c r="N193" s="6">
        <v>0</v>
      </c>
      <c r="O193" s="7">
        <v>2019452</v>
      </c>
      <c r="P193" s="5">
        <f t="shared" ref="P193:P204" si="42">D193+G193+J193+M193</f>
        <v>879355183</v>
      </c>
      <c r="Q193" s="6">
        <f t="shared" ref="Q193:Q204" si="43">E193+H193+K193+N193</f>
        <v>10034026</v>
      </c>
      <c r="R193" s="7">
        <f t="shared" ref="R193:R204" si="44">F193+I193+L193+O193</f>
        <v>889389209</v>
      </c>
      <c r="S193" s="30"/>
      <c r="T193" s="30"/>
      <c r="U193" s="30"/>
      <c r="V193" s="31"/>
      <c r="W193" s="31"/>
      <c r="X193" s="31"/>
    </row>
    <row r="194" spans="1:24">
      <c r="A194" s="12" t="s">
        <v>42</v>
      </c>
      <c r="B194" s="33" t="s">
        <v>18</v>
      </c>
      <c r="C194" s="34" t="s">
        <v>25</v>
      </c>
      <c r="D194" s="5">
        <v>440911937</v>
      </c>
      <c r="E194" s="6">
        <v>-27107080</v>
      </c>
      <c r="F194" s="6">
        <v>413804857</v>
      </c>
      <c r="G194" s="5">
        <v>281251181</v>
      </c>
      <c r="H194" s="6">
        <v>-28934187</v>
      </c>
      <c r="I194" s="7">
        <v>252316994</v>
      </c>
      <c r="J194" s="5">
        <v>146794109</v>
      </c>
      <c r="K194" s="6">
        <v>-5493289</v>
      </c>
      <c r="L194" s="7">
        <v>141300820</v>
      </c>
      <c r="M194" s="5">
        <v>2022703</v>
      </c>
      <c r="N194" s="6">
        <v>0</v>
      </c>
      <c r="O194" s="7">
        <v>2022703</v>
      </c>
      <c r="P194" s="5">
        <f t="shared" si="42"/>
        <v>870979930</v>
      </c>
      <c r="Q194" s="6">
        <f t="shared" si="43"/>
        <v>-61534556</v>
      </c>
      <c r="R194" s="7">
        <f t="shared" si="44"/>
        <v>809445374</v>
      </c>
      <c r="S194" s="30"/>
      <c r="T194" s="30"/>
      <c r="U194" s="30"/>
      <c r="V194" s="31"/>
      <c r="W194" s="31"/>
      <c r="X194" s="31"/>
    </row>
    <row r="195" spans="1:24">
      <c r="A195" s="12" t="s">
        <v>42</v>
      </c>
      <c r="B195" s="33" t="s">
        <v>18</v>
      </c>
      <c r="C195" s="34" t="s">
        <v>26</v>
      </c>
      <c r="D195" s="5">
        <v>361480750</v>
      </c>
      <c r="E195" s="6">
        <v>-15993282</v>
      </c>
      <c r="F195" s="6">
        <v>345487468</v>
      </c>
      <c r="G195" s="5">
        <v>278706793</v>
      </c>
      <c r="H195" s="6">
        <v>12396198</v>
      </c>
      <c r="I195" s="7">
        <v>291102991</v>
      </c>
      <c r="J195" s="5">
        <v>148230333</v>
      </c>
      <c r="K195" s="6">
        <v>6564238</v>
      </c>
      <c r="L195" s="7">
        <v>154794571</v>
      </c>
      <c r="M195" s="5">
        <v>2025409</v>
      </c>
      <c r="N195" s="6">
        <v>0</v>
      </c>
      <c r="O195" s="7">
        <v>2025409</v>
      </c>
      <c r="P195" s="5">
        <f t="shared" si="42"/>
        <v>790443285</v>
      </c>
      <c r="Q195" s="6">
        <f t="shared" si="43"/>
        <v>2967154</v>
      </c>
      <c r="R195" s="7">
        <f t="shared" si="44"/>
        <v>793410439</v>
      </c>
      <c r="S195" s="30"/>
      <c r="T195" s="30"/>
      <c r="U195" s="30"/>
      <c r="V195" s="31"/>
      <c r="W195" s="31"/>
      <c r="X195" s="31"/>
    </row>
    <row r="196" spans="1:24">
      <c r="A196" s="12" t="s">
        <v>42</v>
      </c>
      <c r="B196" s="33" t="s">
        <v>18</v>
      </c>
      <c r="C196" s="34" t="s">
        <v>27</v>
      </c>
      <c r="D196" s="5">
        <v>345156668</v>
      </c>
      <c r="E196" s="6">
        <v>-1712054</v>
      </c>
      <c r="F196" s="6">
        <v>343444614</v>
      </c>
      <c r="G196" s="5">
        <v>292476378</v>
      </c>
      <c r="H196" s="6">
        <v>8573141</v>
      </c>
      <c r="I196" s="7">
        <v>301049519</v>
      </c>
      <c r="J196" s="5">
        <v>150984456</v>
      </c>
      <c r="K196" s="6">
        <v>-6425472</v>
      </c>
      <c r="L196" s="7">
        <v>144558984</v>
      </c>
      <c r="M196" s="5">
        <v>1927663</v>
      </c>
      <c r="N196" s="6">
        <v>0</v>
      </c>
      <c r="O196" s="7">
        <v>1927663</v>
      </c>
      <c r="P196" s="5">
        <f t="shared" si="42"/>
        <v>790545165</v>
      </c>
      <c r="Q196" s="6">
        <f t="shared" si="43"/>
        <v>435615</v>
      </c>
      <c r="R196" s="7">
        <f t="shared" si="44"/>
        <v>790980780</v>
      </c>
      <c r="S196" s="30"/>
      <c r="T196" s="30"/>
      <c r="U196" s="30"/>
      <c r="V196" s="31"/>
      <c r="W196" s="31"/>
      <c r="X196" s="31"/>
    </row>
    <row r="197" spans="1:24">
      <c r="A197" s="12" t="s">
        <v>42</v>
      </c>
      <c r="B197" s="33" t="s">
        <v>18</v>
      </c>
      <c r="C197" s="34" t="s">
        <v>28</v>
      </c>
      <c r="D197" s="5">
        <v>387081071</v>
      </c>
      <c r="E197" s="6">
        <v>58676578</v>
      </c>
      <c r="F197" s="6">
        <v>445757649</v>
      </c>
      <c r="G197" s="5">
        <v>314963565</v>
      </c>
      <c r="H197" s="6">
        <v>41949725</v>
      </c>
      <c r="I197" s="7">
        <v>356913290</v>
      </c>
      <c r="J197" s="5">
        <v>150814634</v>
      </c>
      <c r="K197" s="6">
        <v>30355128</v>
      </c>
      <c r="L197" s="7">
        <v>181169762</v>
      </c>
      <c r="M197" s="5">
        <v>2050565</v>
      </c>
      <c r="N197" s="6">
        <v>0</v>
      </c>
      <c r="O197" s="7">
        <v>2050565</v>
      </c>
      <c r="P197" s="5">
        <f t="shared" si="42"/>
        <v>854909835</v>
      </c>
      <c r="Q197" s="6">
        <f t="shared" si="43"/>
        <v>130981431</v>
      </c>
      <c r="R197" s="7">
        <f t="shared" si="44"/>
        <v>985891266</v>
      </c>
      <c r="S197" s="30"/>
      <c r="T197" s="30"/>
      <c r="U197" s="30"/>
      <c r="V197" s="31"/>
      <c r="W197" s="31"/>
      <c r="X197" s="31"/>
    </row>
    <row r="198" spans="1:24">
      <c r="A198" s="12" t="s">
        <v>42</v>
      </c>
      <c r="B198" s="33" t="s">
        <v>18</v>
      </c>
      <c r="C198" s="34" t="s">
        <v>29</v>
      </c>
      <c r="D198" s="5">
        <v>502724057</v>
      </c>
      <c r="E198" s="6">
        <v>57844831</v>
      </c>
      <c r="F198" s="6">
        <v>560568888</v>
      </c>
      <c r="G198" s="5">
        <v>356115961</v>
      </c>
      <c r="H198" s="6">
        <v>19173952</v>
      </c>
      <c r="I198" s="7">
        <v>375289913</v>
      </c>
      <c r="J198" s="5">
        <v>171617104</v>
      </c>
      <c r="K198" s="6">
        <v>8592456</v>
      </c>
      <c r="L198" s="7">
        <v>180209560</v>
      </c>
      <c r="M198" s="5">
        <v>2069139</v>
      </c>
      <c r="N198" s="6">
        <v>0</v>
      </c>
      <c r="O198" s="7">
        <v>2069139</v>
      </c>
      <c r="P198" s="5">
        <f t="shared" si="42"/>
        <v>1032526261</v>
      </c>
      <c r="Q198" s="6">
        <f t="shared" si="43"/>
        <v>85611239</v>
      </c>
      <c r="R198" s="7">
        <f t="shared" si="44"/>
        <v>1118137500</v>
      </c>
      <c r="S198" s="30"/>
      <c r="T198" s="30"/>
      <c r="U198" s="30"/>
      <c r="V198" s="31"/>
      <c r="W198" s="31"/>
      <c r="X198" s="31"/>
    </row>
    <row r="199" spans="1:24">
      <c r="A199" s="12" t="s">
        <v>42</v>
      </c>
      <c r="B199" s="33" t="s">
        <v>18</v>
      </c>
      <c r="C199" s="34" t="s">
        <v>30</v>
      </c>
      <c r="D199" s="5">
        <v>609471810</v>
      </c>
      <c r="E199" s="6">
        <v>5634394</v>
      </c>
      <c r="F199" s="6">
        <v>615106204</v>
      </c>
      <c r="G199" s="5">
        <v>395463422</v>
      </c>
      <c r="H199" s="6">
        <v>-9443540</v>
      </c>
      <c r="I199" s="7">
        <v>386019882</v>
      </c>
      <c r="J199" s="5">
        <v>188619408</v>
      </c>
      <c r="K199" s="6">
        <v>12182015</v>
      </c>
      <c r="L199" s="7">
        <v>200801423</v>
      </c>
      <c r="M199" s="5">
        <v>2049583</v>
      </c>
      <c r="N199" s="6">
        <v>0</v>
      </c>
      <c r="O199" s="7">
        <v>2049583</v>
      </c>
      <c r="P199" s="5">
        <f t="shared" si="42"/>
        <v>1195604223</v>
      </c>
      <c r="Q199" s="6">
        <f t="shared" si="43"/>
        <v>8372869</v>
      </c>
      <c r="R199" s="7">
        <f t="shared" si="44"/>
        <v>1203977092</v>
      </c>
      <c r="S199" s="30"/>
      <c r="T199" s="30"/>
      <c r="U199" s="30"/>
      <c r="V199" s="31"/>
      <c r="W199" s="31"/>
      <c r="X199" s="31"/>
    </row>
    <row r="200" spans="1:24">
      <c r="A200" s="12" t="s">
        <v>42</v>
      </c>
      <c r="B200" s="33" t="s">
        <v>18</v>
      </c>
      <c r="C200" s="34" t="s">
        <v>31</v>
      </c>
      <c r="D200" s="5">
        <v>647533138</v>
      </c>
      <c r="E200" s="6">
        <v>42362581</v>
      </c>
      <c r="F200" s="6">
        <v>689895719</v>
      </c>
      <c r="G200" s="5">
        <v>407325806</v>
      </c>
      <c r="H200" s="6">
        <v>21111111</v>
      </c>
      <c r="I200" s="7">
        <v>428436917</v>
      </c>
      <c r="J200" s="5">
        <v>204341734</v>
      </c>
      <c r="K200" s="6">
        <v>-6404268</v>
      </c>
      <c r="L200" s="7">
        <v>197937466</v>
      </c>
      <c r="M200" s="5">
        <v>2051412</v>
      </c>
      <c r="N200" s="6">
        <v>0</v>
      </c>
      <c r="O200" s="7">
        <v>2051412</v>
      </c>
      <c r="P200" s="5">
        <f t="shared" si="42"/>
        <v>1261252090</v>
      </c>
      <c r="Q200" s="6">
        <f t="shared" si="43"/>
        <v>57069424</v>
      </c>
      <c r="R200" s="7">
        <f t="shared" si="44"/>
        <v>1318321514</v>
      </c>
      <c r="S200" s="30"/>
      <c r="T200" s="30"/>
      <c r="U200" s="30"/>
      <c r="V200" s="31"/>
      <c r="W200" s="31"/>
      <c r="X200" s="31"/>
    </row>
    <row r="201" spans="1:24">
      <c r="A201" s="12" t="s">
        <v>42</v>
      </c>
      <c r="B201" s="33" t="s">
        <v>18</v>
      </c>
      <c r="C201" s="34" t="s">
        <v>32</v>
      </c>
      <c r="D201" s="5">
        <v>596739096</v>
      </c>
      <c r="E201" s="6">
        <v>-91494567</v>
      </c>
      <c r="F201" s="6">
        <v>505244529</v>
      </c>
      <c r="G201" s="5">
        <v>408986404</v>
      </c>
      <c r="H201" s="6">
        <v>-44822740</v>
      </c>
      <c r="I201" s="7">
        <v>364163664</v>
      </c>
      <c r="J201" s="5">
        <v>192531363</v>
      </c>
      <c r="K201" s="6">
        <v>-15415121</v>
      </c>
      <c r="L201" s="7">
        <v>177116242</v>
      </c>
      <c r="M201" s="5">
        <v>2054598</v>
      </c>
      <c r="N201" s="6">
        <v>0</v>
      </c>
      <c r="O201" s="7">
        <v>2054598</v>
      </c>
      <c r="P201" s="5">
        <f t="shared" si="42"/>
        <v>1200311461</v>
      </c>
      <c r="Q201" s="6">
        <f t="shared" si="43"/>
        <v>-151732428</v>
      </c>
      <c r="R201" s="7">
        <f t="shared" si="44"/>
        <v>1048579033</v>
      </c>
      <c r="S201" s="30"/>
      <c r="T201" s="30"/>
      <c r="U201" s="30"/>
      <c r="V201" s="31"/>
      <c r="W201" s="31"/>
      <c r="X201" s="31"/>
    </row>
    <row r="202" spans="1:24">
      <c r="A202" s="12" t="s">
        <v>42</v>
      </c>
      <c r="B202" s="33" t="s">
        <v>18</v>
      </c>
      <c r="C202" s="34" t="s">
        <v>33</v>
      </c>
      <c r="D202" s="5">
        <v>478405991</v>
      </c>
      <c r="E202" s="6">
        <v>-43030668</v>
      </c>
      <c r="F202" s="6">
        <v>435375323</v>
      </c>
      <c r="G202" s="5">
        <v>353833840</v>
      </c>
      <c r="H202" s="6">
        <v>-19823052</v>
      </c>
      <c r="I202" s="7">
        <v>334010788</v>
      </c>
      <c r="J202" s="5">
        <v>175337133</v>
      </c>
      <c r="K202" s="6">
        <v>9781986</v>
      </c>
      <c r="L202" s="7">
        <v>185119119</v>
      </c>
      <c r="M202" s="5">
        <v>2054020</v>
      </c>
      <c r="N202" s="6">
        <v>0</v>
      </c>
      <c r="O202" s="7">
        <v>2054020</v>
      </c>
      <c r="P202" s="5">
        <f t="shared" si="42"/>
        <v>1009630984</v>
      </c>
      <c r="Q202" s="6">
        <f t="shared" si="43"/>
        <v>-53071734</v>
      </c>
      <c r="R202" s="7">
        <f t="shared" si="44"/>
        <v>956559250</v>
      </c>
      <c r="S202" s="30"/>
      <c r="T202" s="30"/>
      <c r="U202" s="30"/>
      <c r="V202" s="31"/>
      <c r="W202" s="31"/>
      <c r="X202" s="31"/>
    </row>
    <row r="203" spans="1:24">
      <c r="A203" s="12" t="s">
        <v>42</v>
      </c>
      <c r="B203" s="33" t="s">
        <v>18</v>
      </c>
      <c r="C203" s="34" t="s">
        <v>34</v>
      </c>
      <c r="D203" s="5">
        <v>338075009</v>
      </c>
      <c r="E203" s="6">
        <v>-23811554</v>
      </c>
      <c r="F203" s="6">
        <v>314263455</v>
      </c>
      <c r="G203" s="5">
        <v>299098320</v>
      </c>
      <c r="H203" s="6">
        <v>773981</v>
      </c>
      <c r="I203" s="7">
        <v>299872301</v>
      </c>
      <c r="J203" s="5">
        <v>184599986</v>
      </c>
      <c r="K203" s="6">
        <v>-15516751</v>
      </c>
      <c r="L203" s="7">
        <v>169083235</v>
      </c>
      <c r="M203" s="5">
        <v>2107012</v>
      </c>
      <c r="N203" s="6">
        <v>0</v>
      </c>
      <c r="O203" s="7">
        <v>2107012</v>
      </c>
      <c r="P203" s="5">
        <f t="shared" si="42"/>
        <v>823880327</v>
      </c>
      <c r="Q203" s="6">
        <f t="shared" si="43"/>
        <v>-38554324</v>
      </c>
      <c r="R203" s="7">
        <f t="shared" si="44"/>
        <v>785326003</v>
      </c>
      <c r="S203" s="30"/>
      <c r="T203" s="30"/>
      <c r="U203" s="30"/>
      <c r="V203" s="31"/>
      <c r="W203" s="31"/>
      <c r="X203" s="31"/>
    </row>
    <row r="204" spans="1:24">
      <c r="A204" s="12" t="s">
        <v>42</v>
      </c>
      <c r="B204" s="33" t="s">
        <v>18</v>
      </c>
      <c r="C204" s="34" t="s">
        <v>35</v>
      </c>
      <c r="D204" s="5">
        <v>361410016</v>
      </c>
      <c r="E204" s="6">
        <v>14986182</v>
      </c>
      <c r="F204" s="6">
        <v>376396198</v>
      </c>
      <c r="G204" s="5">
        <v>284739437</v>
      </c>
      <c r="H204" s="6">
        <v>-2923274</v>
      </c>
      <c r="I204" s="7">
        <v>281816163</v>
      </c>
      <c r="J204" s="5">
        <v>165907190</v>
      </c>
      <c r="K204" s="6">
        <v>-5313584</v>
      </c>
      <c r="L204" s="7">
        <v>160593606</v>
      </c>
      <c r="M204" s="5">
        <v>2064893</v>
      </c>
      <c r="N204" s="6">
        <v>0</v>
      </c>
      <c r="O204" s="7">
        <v>2064893</v>
      </c>
      <c r="P204" s="5">
        <f t="shared" si="42"/>
        <v>814121536</v>
      </c>
      <c r="Q204" s="6">
        <f t="shared" si="43"/>
        <v>6749324</v>
      </c>
      <c r="R204" s="7">
        <f t="shared" si="44"/>
        <v>820870860</v>
      </c>
      <c r="S204" s="30"/>
      <c r="T204" s="30"/>
      <c r="U204" s="30"/>
      <c r="V204" s="31"/>
      <c r="W204" s="31"/>
      <c r="X204" s="31"/>
    </row>
    <row r="205" spans="1:24">
      <c r="A205" s="12"/>
      <c r="B205" s="33"/>
      <c r="C205" s="34"/>
      <c r="D205" s="5"/>
      <c r="E205" s="6"/>
      <c r="F205" s="6"/>
      <c r="G205" s="5"/>
      <c r="H205" s="6"/>
      <c r="I205" s="7"/>
      <c r="J205" s="5"/>
      <c r="K205" s="6"/>
      <c r="L205" s="7"/>
      <c r="M205" s="5"/>
      <c r="N205" s="6"/>
      <c r="O205" s="7"/>
      <c r="P205" s="5"/>
      <c r="Q205" s="6"/>
      <c r="R205" s="7"/>
      <c r="S205" s="30"/>
      <c r="T205" s="30"/>
      <c r="U205" s="30"/>
      <c r="V205" s="31"/>
      <c r="W205" s="31"/>
      <c r="X205" s="31"/>
    </row>
    <row r="206" spans="1:24">
      <c r="A206" s="12" t="s">
        <v>42</v>
      </c>
      <c r="B206" s="33" t="s">
        <v>19</v>
      </c>
      <c r="C206" s="34" t="s">
        <v>24</v>
      </c>
      <c r="D206" s="5">
        <v>454584756</v>
      </c>
      <c r="E206" s="6">
        <v>30416652</v>
      </c>
      <c r="F206" s="6">
        <v>485001408</v>
      </c>
      <c r="G206" s="5">
        <v>305396063</v>
      </c>
      <c r="H206" s="6">
        <v>1524044</v>
      </c>
      <c r="I206" s="7">
        <v>306920107</v>
      </c>
      <c r="J206" s="5">
        <v>161059604</v>
      </c>
      <c r="K206" s="6">
        <v>-1605009</v>
      </c>
      <c r="L206" s="7">
        <v>159454595</v>
      </c>
      <c r="M206" s="5">
        <v>2062592</v>
      </c>
      <c r="N206" s="6">
        <v>0</v>
      </c>
      <c r="O206" s="7">
        <v>2062592</v>
      </c>
      <c r="P206" s="5">
        <f t="shared" ref="P206:P217" si="45">D206+G206+J206+M206</f>
        <v>923103015</v>
      </c>
      <c r="Q206" s="6">
        <f t="shared" ref="Q206:Q217" si="46">E206+H206+K206+N206</f>
        <v>30335687</v>
      </c>
      <c r="R206" s="7">
        <f t="shared" ref="R206:R217" si="47">F206+I206+L206+O206</f>
        <v>953438702</v>
      </c>
      <c r="S206" s="30"/>
      <c r="T206" s="30"/>
      <c r="U206" s="30"/>
      <c r="V206" s="31"/>
      <c r="W206" s="31"/>
      <c r="X206" s="31"/>
    </row>
    <row r="207" spans="1:24">
      <c r="A207" s="12" t="s">
        <v>42</v>
      </c>
      <c r="B207" s="33" t="s">
        <v>19</v>
      </c>
      <c r="C207" s="34" t="s">
        <v>25</v>
      </c>
      <c r="D207" s="5">
        <v>420932040</v>
      </c>
      <c r="E207" s="6">
        <v>-36014313</v>
      </c>
      <c r="F207" s="6">
        <v>384917727</v>
      </c>
      <c r="G207" s="5">
        <v>293295704</v>
      </c>
      <c r="H207" s="6">
        <v>-19567584</v>
      </c>
      <c r="I207" s="7">
        <v>273728120</v>
      </c>
      <c r="J207" s="5">
        <v>160206890</v>
      </c>
      <c r="K207" s="6">
        <v>-13854163</v>
      </c>
      <c r="L207" s="7">
        <v>146352727</v>
      </c>
      <c r="M207" s="5">
        <v>1931423</v>
      </c>
      <c r="N207" s="6">
        <v>0</v>
      </c>
      <c r="O207" s="7">
        <v>1931423</v>
      </c>
      <c r="P207" s="5">
        <f t="shared" si="45"/>
        <v>876366057</v>
      </c>
      <c r="Q207" s="6">
        <f t="shared" si="46"/>
        <v>-69436060</v>
      </c>
      <c r="R207" s="7">
        <f t="shared" si="47"/>
        <v>806929997</v>
      </c>
      <c r="S207" s="30"/>
      <c r="T207" s="30"/>
      <c r="U207" s="30"/>
      <c r="V207" s="31"/>
      <c r="W207" s="31"/>
      <c r="X207" s="31"/>
    </row>
    <row r="208" spans="1:24">
      <c r="A208" s="12" t="s">
        <v>42</v>
      </c>
      <c r="B208" s="33" t="s">
        <v>19</v>
      </c>
      <c r="C208" s="34" t="s">
        <v>26</v>
      </c>
      <c r="D208" s="5">
        <v>354082009</v>
      </c>
      <c r="E208" s="6">
        <v>-15491968</v>
      </c>
      <c r="F208" s="6">
        <v>338590041</v>
      </c>
      <c r="G208" s="5">
        <v>279380044</v>
      </c>
      <c r="H208" s="6">
        <v>3693839</v>
      </c>
      <c r="I208" s="7">
        <v>283073883</v>
      </c>
      <c r="J208" s="5">
        <v>149237062</v>
      </c>
      <c r="K208" s="6">
        <v>17725869</v>
      </c>
      <c r="L208" s="7">
        <v>166962931</v>
      </c>
      <c r="M208" s="5">
        <v>1929067</v>
      </c>
      <c r="N208" s="6">
        <v>0</v>
      </c>
      <c r="O208" s="7">
        <v>1929067</v>
      </c>
      <c r="P208" s="5">
        <f t="shared" si="45"/>
        <v>784628182</v>
      </c>
      <c r="Q208" s="6">
        <f t="shared" si="46"/>
        <v>5927740</v>
      </c>
      <c r="R208" s="7">
        <f t="shared" si="47"/>
        <v>790555922</v>
      </c>
      <c r="S208" s="30"/>
      <c r="T208" s="30"/>
      <c r="U208" s="30"/>
      <c r="V208" s="31"/>
      <c r="W208" s="31"/>
      <c r="X208" s="31"/>
    </row>
    <row r="209" spans="1:24">
      <c r="A209" s="12" t="s">
        <v>42</v>
      </c>
      <c r="B209" s="33" t="s">
        <v>19</v>
      </c>
      <c r="C209" s="34" t="s">
        <v>27</v>
      </c>
      <c r="D209" s="5">
        <v>335259453</v>
      </c>
      <c r="E209" s="6">
        <v>-10844201</v>
      </c>
      <c r="F209" s="6">
        <v>324415252</v>
      </c>
      <c r="G209" s="5">
        <v>297715831</v>
      </c>
      <c r="H209" s="6">
        <v>5513094</v>
      </c>
      <c r="I209" s="7">
        <v>303228925</v>
      </c>
      <c r="J209" s="5">
        <v>168822640</v>
      </c>
      <c r="K209" s="6">
        <v>25903815</v>
      </c>
      <c r="L209" s="7">
        <v>194726455</v>
      </c>
      <c r="M209" s="5">
        <v>1928819</v>
      </c>
      <c r="N209" s="6">
        <v>0</v>
      </c>
      <c r="O209" s="7">
        <v>1928819</v>
      </c>
      <c r="P209" s="5">
        <f t="shared" si="45"/>
        <v>803726743</v>
      </c>
      <c r="Q209" s="6">
        <f t="shared" si="46"/>
        <v>20572708</v>
      </c>
      <c r="R209" s="7">
        <f t="shared" si="47"/>
        <v>824299451</v>
      </c>
      <c r="S209" s="30"/>
      <c r="T209" s="30"/>
      <c r="U209" s="30"/>
      <c r="V209" s="31"/>
      <c r="W209" s="31"/>
      <c r="X209" s="31"/>
    </row>
    <row r="210" spans="1:24">
      <c r="A210" s="12" t="s">
        <v>42</v>
      </c>
      <c r="B210" s="33" t="s">
        <v>19</v>
      </c>
      <c r="C210" s="34" t="s">
        <v>28</v>
      </c>
      <c r="D210" s="5">
        <v>357750930</v>
      </c>
      <c r="E210" s="6">
        <v>86757079</v>
      </c>
      <c r="F210" s="6">
        <v>444508009</v>
      </c>
      <c r="G210" s="5">
        <v>310870262</v>
      </c>
      <c r="H210" s="6">
        <v>69530600</v>
      </c>
      <c r="I210" s="7">
        <v>380400862</v>
      </c>
      <c r="J210" s="5">
        <v>190694661</v>
      </c>
      <c r="K210" s="6">
        <v>4055851</v>
      </c>
      <c r="L210" s="7">
        <v>194750512</v>
      </c>
      <c r="M210" s="5">
        <v>1929828</v>
      </c>
      <c r="N210" s="6">
        <v>0</v>
      </c>
      <c r="O210" s="7">
        <v>1929828</v>
      </c>
      <c r="P210" s="5">
        <f t="shared" si="45"/>
        <v>861245681</v>
      </c>
      <c r="Q210" s="6">
        <f t="shared" si="46"/>
        <v>160343530</v>
      </c>
      <c r="R210" s="7">
        <f t="shared" si="47"/>
        <v>1021589211</v>
      </c>
      <c r="S210" s="30"/>
      <c r="T210" s="30"/>
      <c r="U210" s="30"/>
      <c r="V210" s="31"/>
      <c r="W210" s="31"/>
      <c r="X210" s="31"/>
    </row>
    <row r="211" spans="1:24">
      <c r="A211" s="12" t="s">
        <v>42</v>
      </c>
      <c r="B211" s="33" t="s">
        <v>19</v>
      </c>
      <c r="C211" s="34" t="s">
        <v>29</v>
      </c>
      <c r="D211" s="5">
        <v>532844925</v>
      </c>
      <c r="E211" s="6">
        <v>28585982</v>
      </c>
      <c r="F211" s="6">
        <v>561430907</v>
      </c>
      <c r="G211" s="5">
        <v>376929483</v>
      </c>
      <c r="H211" s="6">
        <v>-13261000</v>
      </c>
      <c r="I211" s="7">
        <v>363668483</v>
      </c>
      <c r="J211" s="5">
        <v>194597418</v>
      </c>
      <c r="K211" s="6">
        <v>15432953</v>
      </c>
      <c r="L211" s="7">
        <v>210030371</v>
      </c>
      <c r="M211" s="5">
        <v>1932715</v>
      </c>
      <c r="N211" s="6">
        <v>0</v>
      </c>
      <c r="O211" s="7">
        <v>1932715</v>
      </c>
      <c r="P211" s="5">
        <f t="shared" si="45"/>
        <v>1106304541</v>
      </c>
      <c r="Q211" s="6">
        <f t="shared" si="46"/>
        <v>30757935</v>
      </c>
      <c r="R211" s="7">
        <f t="shared" si="47"/>
        <v>1137062476</v>
      </c>
      <c r="S211" s="30"/>
      <c r="T211" s="30"/>
      <c r="U211" s="30"/>
      <c r="V211" s="31"/>
      <c r="W211" s="31"/>
      <c r="X211" s="31"/>
    </row>
    <row r="212" spans="1:24">
      <c r="A212" s="12" t="s">
        <v>42</v>
      </c>
      <c r="B212" s="33" t="s">
        <v>19</v>
      </c>
      <c r="C212" s="34" t="s">
        <v>30</v>
      </c>
      <c r="D212" s="5">
        <v>584731046</v>
      </c>
      <c r="E212" s="6">
        <v>33366163</v>
      </c>
      <c r="F212" s="6">
        <v>618097209</v>
      </c>
      <c r="G212" s="5">
        <v>392975166</v>
      </c>
      <c r="H212" s="6">
        <v>14002873</v>
      </c>
      <c r="I212" s="7">
        <v>406978039</v>
      </c>
      <c r="J212" s="5">
        <v>212995471</v>
      </c>
      <c r="K212" s="6">
        <v>8233144</v>
      </c>
      <c r="L212" s="7">
        <v>221228615</v>
      </c>
      <c r="M212" s="5">
        <v>1938250</v>
      </c>
      <c r="N212" s="6">
        <v>0</v>
      </c>
      <c r="O212" s="7">
        <v>1938250</v>
      </c>
      <c r="P212" s="5">
        <f t="shared" si="45"/>
        <v>1192639933</v>
      </c>
      <c r="Q212" s="6">
        <f t="shared" si="46"/>
        <v>55602180</v>
      </c>
      <c r="R212" s="7">
        <f t="shared" si="47"/>
        <v>1248242113</v>
      </c>
      <c r="S212" s="30"/>
      <c r="T212" s="30"/>
      <c r="U212" s="30"/>
      <c r="V212" s="31"/>
      <c r="W212" s="31"/>
      <c r="X212" s="31"/>
    </row>
    <row r="213" spans="1:24">
      <c r="A213" s="12" t="s">
        <v>42</v>
      </c>
      <c r="B213" s="33" t="s">
        <v>19</v>
      </c>
      <c r="C213" s="34" t="s">
        <v>31</v>
      </c>
      <c r="D213" s="5">
        <v>588493427</v>
      </c>
      <c r="E213" s="6">
        <v>-34046016</v>
      </c>
      <c r="F213" s="6">
        <v>554447411</v>
      </c>
      <c r="G213" s="5">
        <v>395163992</v>
      </c>
      <c r="H213" s="6">
        <v>-22443661</v>
      </c>
      <c r="I213" s="7">
        <v>372720331</v>
      </c>
      <c r="J213" s="5">
        <v>220278859</v>
      </c>
      <c r="K213" s="6">
        <v>-3196235</v>
      </c>
      <c r="L213" s="7">
        <v>217082624</v>
      </c>
      <c r="M213" s="5">
        <v>1843541</v>
      </c>
      <c r="N213" s="6">
        <v>0</v>
      </c>
      <c r="O213" s="7">
        <v>1843541</v>
      </c>
      <c r="P213" s="5">
        <f t="shared" si="45"/>
        <v>1205779819</v>
      </c>
      <c r="Q213" s="6">
        <f t="shared" si="46"/>
        <v>-59685912</v>
      </c>
      <c r="R213" s="7">
        <f t="shared" si="47"/>
        <v>1146093907</v>
      </c>
      <c r="S213" s="30"/>
      <c r="T213" s="30"/>
      <c r="U213" s="30"/>
      <c r="V213" s="31"/>
      <c r="W213" s="31"/>
      <c r="X213" s="31"/>
    </row>
    <row r="214" spans="1:24">
      <c r="A214" s="12" t="s">
        <v>42</v>
      </c>
      <c r="B214" s="33" t="s">
        <v>19</v>
      </c>
      <c r="C214" s="34" t="s">
        <v>32</v>
      </c>
      <c r="D214" s="5">
        <v>560651609</v>
      </c>
      <c r="E214" s="6">
        <v>-41584936</v>
      </c>
      <c r="F214" s="6">
        <v>519066673</v>
      </c>
      <c r="G214" s="5">
        <v>395247762</v>
      </c>
      <c r="H214" s="6">
        <v>-22034118</v>
      </c>
      <c r="I214" s="7">
        <v>373213644</v>
      </c>
      <c r="J214" s="5">
        <v>219182144</v>
      </c>
      <c r="K214" s="6">
        <v>-16566012</v>
      </c>
      <c r="L214" s="7">
        <v>202616132</v>
      </c>
      <c r="M214" s="5">
        <v>1939133</v>
      </c>
      <c r="N214" s="6">
        <v>0</v>
      </c>
      <c r="O214" s="7">
        <v>1939133</v>
      </c>
      <c r="P214" s="5">
        <f t="shared" si="45"/>
        <v>1177020648</v>
      </c>
      <c r="Q214" s="6">
        <f t="shared" si="46"/>
        <v>-80185066</v>
      </c>
      <c r="R214" s="7">
        <f t="shared" si="47"/>
        <v>1096835582</v>
      </c>
      <c r="S214" s="30"/>
      <c r="T214" s="30"/>
      <c r="U214" s="30"/>
      <c r="V214" s="31"/>
      <c r="W214" s="31"/>
      <c r="X214" s="31"/>
    </row>
    <row r="215" spans="1:24">
      <c r="A215" s="12" t="s">
        <v>42</v>
      </c>
      <c r="B215" s="33" t="s">
        <v>19</v>
      </c>
      <c r="C215" s="34" t="s">
        <v>33</v>
      </c>
      <c r="D215" s="5">
        <v>424162325</v>
      </c>
      <c r="E215" s="6">
        <v>-54684652</v>
      </c>
      <c r="F215" s="6">
        <v>369477673</v>
      </c>
      <c r="G215" s="5">
        <v>343492162</v>
      </c>
      <c r="H215" s="6">
        <v>-22610300</v>
      </c>
      <c r="I215" s="7">
        <v>320881862</v>
      </c>
      <c r="J215" s="5">
        <v>204922351</v>
      </c>
      <c r="K215" s="6">
        <v>-5865457</v>
      </c>
      <c r="L215" s="7">
        <v>199056894</v>
      </c>
      <c r="M215" s="5">
        <v>1911987</v>
      </c>
      <c r="N215" s="6">
        <v>0</v>
      </c>
      <c r="O215" s="7">
        <v>1911987</v>
      </c>
      <c r="P215" s="5">
        <f t="shared" si="45"/>
        <v>974488825</v>
      </c>
      <c r="Q215" s="6">
        <f t="shared" si="46"/>
        <v>-83160409</v>
      </c>
      <c r="R215" s="7">
        <f t="shared" si="47"/>
        <v>891328416</v>
      </c>
      <c r="S215" s="30"/>
      <c r="T215" s="30"/>
      <c r="U215" s="30"/>
      <c r="V215" s="31"/>
      <c r="W215" s="31"/>
      <c r="X215" s="31"/>
    </row>
    <row r="216" spans="1:24">
      <c r="A216" s="12" t="s">
        <v>42</v>
      </c>
      <c r="B216" s="33" t="s">
        <v>19</v>
      </c>
      <c r="C216" s="34" t="s">
        <v>34</v>
      </c>
      <c r="D216" s="5">
        <v>322534517</v>
      </c>
      <c r="E216" s="6">
        <v>19914214</v>
      </c>
      <c r="F216" s="6">
        <v>342448731</v>
      </c>
      <c r="G216" s="5">
        <v>282636308</v>
      </c>
      <c r="H216" s="6">
        <v>23702576</v>
      </c>
      <c r="I216" s="7">
        <v>306338884</v>
      </c>
      <c r="J216" s="5">
        <v>188437923</v>
      </c>
      <c r="K216" s="6">
        <v>-18310411</v>
      </c>
      <c r="L216" s="7">
        <v>170127512</v>
      </c>
      <c r="M216" s="5">
        <v>1939555</v>
      </c>
      <c r="N216" s="6">
        <v>0</v>
      </c>
      <c r="O216" s="7">
        <v>1939555</v>
      </c>
      <c r="P216" s="5">
        <f t="shared" si="45"/>
        <v>795548303</v>
      </c>
      <c r="Q216" s="6">
        <f t="shared" si="46"/>
        <v>25306379</v>
      </c>
      <c r="R216" s="7">
        <f t="shared" si="47"/>
        <v>820854682</v>
      </c>
      <c r="S216" s="30"/>
      <c r="T216" s="30"/>
      <c r="U216" s="30"/>
      <c r="V216" s="31"/>
      <c r="W216" s="31"/>
      <c r="X216" s="31"/>
    </row>
    <row r="217" spans="1:24">
      <c r="A217" s="12" t="s">
        <v>42</v>
      </c>
      <c r="B217" s="33" t="s">
        <v>19</v>
      </c>
      <c r="C217" s="34" t="s">
        <v>35</v>
      </c>
      <c r="D217" s="5">
        <v>391555520</v>
      </c>
      <c r="E217" s="6">
        <v>14685904</v>
      </c>
      <c r="F217" s="6">
        <v>406241424</v>
      </c>
      <c r="G217" s="5">
        <v>284365769</v>
      </c>
      <c r="H217" s="6">
        <v>-14595937</v>
      </c>
      <c r="I217" s="7">
        <v>269769832</v>
      </c>
      <c r="J217" s="5">
        <v>169311441</v>
      </c>
      <c r="K217" s="6">
        <v>-41104079</v>
      </c>
      <c r="L217" s="7">
        <v>128207362</v>
      </c>
      <c r="M217" s="5">
        <v>1950062</v>
      </c>
      <c r="N217" s="6">
        <v>0</v>
      </c>
      <c r="O217" s="7">
        <v>1950062</v>
      </c>
      <c r="P217" s="5">
        <f t="shared" si="45"/>
        <v>847182792</v>
      </c>
      <c r="Q217" s="6">
        <f t="shared" si="46"/>
        <v>-41014112</v>
      </c>
      <c r="R217" s="7">
        <f t="shared" si="47"/>
        <v>806168680</v>
      </c>
      <c r="S217" s="30"/>
      <c r="T217" s="30"/>
      <c r="U217" s="30"/>
      <c r="V217" s="31"/>
      <c r="W217" s="31"/>
      <c r="X217" s="31"/>
    </row>
    <row r="218" spans="1:24">
      <c r="A218" s="12"/>
      <c r="B218" s="33"/>
      <c r="C218" s="34"/>
      <c r="D218" s="5"/>
      <c r="E218" s="6"/>
      <c r="F218" s="6"/>
      <c r="G218" s="5"/>
      <c r="H218" s="6"/>
      <c r="I218" s="7"/>
      <c r="J218" s="5"/>
      <c r="K218" s="6"/>
      <c r="L218" s="7"/>
      <c r="M218" s="5"/>
      <c r="N218" s="6"/>
      <c r="O218" s="7"/>
      <c r="P218" s="5"/>
      <c r="Q218" s="6"/>
      <c r="R218" s="7"/>
      <c r="S218" s="30"/>
      <c r="T218" s="30"/>
      <c r="U218" s="30"/>
      <c r="V218" s="31"/>
      <c r="W218" s="31"/>
      <c r="X218" s="31"/>
    </row>
    <row r="219" spans="1:24">
      <c r="A219" s="12" t="s">
        <v>42</v>
      </c>
      <c r="B219" s="33" t="s">
        <v>20</v>
      </c>
      <c r="C219" s="34" t="s">
        <v>24</v>
      </c>
      <c r="D219" s="5">
        <v>404262965</v>
      </c>
      <c r="E219" s="6">
        <v>4916803</v>
      </c>
      <c r="F219" s="6">
        <v>409179768</v>
      </c>
      <c r="G219" s="5">
        <v>291698627</v>
      </c>
      <c r="H219" s="6">
        <v>3164488</v>
      </c>
      <c r="I219" s="7">
        <v>294863115</v>
      </c>
      <c r="J219" s="5">
        <v>132066029</v>
      </c>
      <c r="K219" s="6">
        <v>2886760</v>
      </c>
      <c r="L219" s="7">
        <v>134952789</v>
      </c>
      <c r="M219" s="5">
        <v>1946770</v>
      </c>
      <c r="N219" s="6">
        <v>0</v>
      </c>
      <c r="O219" s="7">
        <v>1946770</v>
      </c>
      <c r="P219" s="5">
        <f t="shared" ref="P219:P230" si="48">D219+G219+J219+M219</f>
        <v>829974391</v>
      </c>
      <c r="Q219" s="6">
        <f t="shared" ref="Q219:Q230" si="49">E219+H219+K219+N219</f>
        <v>10968051</v>
      </c>
      <c r="R219" s="7">
        <f t="shared" ref="R219:R230" si="50">F219+I219+L219+O219</f>
        <v>840942442</v>
      </c>
      <c r="S219" s="30"/>
      <c r="T219" s="30"/>
      <c r="U219" s="30"/>
      <c r="V219" s="31"/>
      <c r="W219" s="31"/>
      <c r="X219" s="31"/>
    </row>
    <row r="220" spans="1:24">
      <c r="A220" s="12" t="s">
        <v>42</v>
      </c>
      <c r="B220" s="33" t="s">
        <v>20</v>
      </c>
      <c r="C220" s="34" t="s">
        <v>25</v>
      </c>
      <c r="D220" s="5">
        <v>424719584</v>
      </c>
      <c r="E220" s="6">
        <v>-38193447</v>
      </c>
      <c r="F220" s="6">
        <v>386526137</v>
      </c>
      <c r="G220" s="5">
        <v>281581123</v>
      </c>
      <c r="H220" s="6">
        <v>-36162538</v>
      </c>
      <c r="I220" s="7">
        <v>245418585</v>
      </c>
      <c r="J220" s="5">
        <v>128555482</v>
      </c>
      <c r="K220" s="6">
        <v>-14588973</v>
      </c>
      <c r="L220" s="7">
        <v>113966509</v>
      </c>
      <c r="M220" s="5">
        <v>2221266</v>
      </c>
      <c r="N220" s="6">
        <v>0</v>
      </c>
      <c r="O220" s="7">
        <v>2221266</v>
      </c>
      <c r="P220" s="5">
        <f t="shared" si="48"/>
        <v>837077455</v>
      </c>
      <c r="Q220" s="6">
        <f t="shared" si="49"/>
        <v>-88944958</v>
      </c>
      <c r="R220" s="7">
        <f t="shared" si="50"/>
        <v>748132497</v>
      </c>
      <c r="S220" s="30"/>
      <c r="T220" s="30"/>
      <c r="U220" s="30"/>
      <c r="V220" s="31"/>
      <c r="W220" s="31"/>
      <c r="X220" s="31"/>
    </row>
    <row r="221" spans="1:24">
      <c r="A221" s="12" t="s">
        <v>42</v>
      </c>
      <c r="B221" s="33" t="s">
        <v>20</v>
      </c>
      <c r="C221" s="34" t="s">
        <v>26</v>
      </c>
      <c r="D221" s="5">
        <v>349730924</v>
      </c>
      <c r="E221" s="6">
        <v>-14372171</v>
      </c>
      <c r="F221" s="6">
        <v>335358753</v>
      </c>
      <c r="G221" s="5">
        <v>277141953</v>
      </c>
      <c r="H221" s="6">
        <v>10917208</v>
      </c>
      <c r="I221" s="7">
        <v>288059161</v>
      </c>
      <c r="J221" s="5">
        <v>123132672</v>
      </c>
      <c r="K221" s="6">
        <v>5672355</v>
      </c>
      <c r="L221" s="7">
        <v>128805027</v>
      </c>
      <c r="M221" s="5">
        <v>2090367</v>
      </c>
      <c r="N221" s="6">
        <v>0</v>
      </c>
      <c r="O221" s="7">
        <v>2090367</v>
      </c>
      <c r="P221" s="5">
        <f t="shared" si="48"/>
        <v>752095916</v>
      </c>
      <c r="Q221" s="6">
        <f t="shared" si="49"/>
        <v>2217392</v>
      </c>
      <c r="R221" s="7">
        <f t="shared" si="50"/>
        <v>754313308</v>
      </c>
      <c r="S221" s="30"/>
      <c r="T221" s="30"/>
      <c r="U221" s="30"/>
      <c r="V221" s="31"/>
      <c r="W221" s="31"/>
      <c r="X221" s="31"/>
    </row>
    <row r="222" spans="1:24">
      <c r="A222" s="12" t="s">
        <v>42</v>
      </c>
      <c r="B222" s="33" t="s">
        <v>20</v>
      </c>
      <c r="C222" s="34" t="s">
        <v>27</v>
      </c>
      <c r="D222" s="5">
        <v>313549915</v>
      </c>
      <c r="E222" s="6">
        <v>5301371</v>
      </c>
      <c r="F222" s="6">
        <v>318851286</v>
      </c>
      <c r="G222" s="5">
        <v>286569203</v>
      </c>
      <c r="H222" s="6">
        <v>19100057</v>
      </c>
      <c r="I222" s="7">
        <v>305669260</v>
      </c>
      <c r="J222" s="5">
        <v>130047935</v>
      </c>
      <c r="K222" s="6">
        <v>21903793</v>
      </c>
      <c r="L222" s="7">
        <v>151951728</v>
      </c>
      <c r="M222" s="5">
        <v>2083442</v>
      </c>
      <c r="N222" s="6">
        <v>0</v>
      </c>
      <c r="O222" s="7">
        <v>2083442</v>
      </c>
      <c r="P222" s="5">
        <f t="shared" si="48"/>
        <v>732250495</v>
      </c>
      <c r="Q222" s="6">
        <f t="shared" si="49"/>
        <v>46305221</v>
      </c>
      <c r="R222" s="7">
        <f t="shared" si="50"/>
        <v>778555716</v>
      </c>
      <c r="S222" s="30"/>
      <c r="T222" s="30"/>
      <c r="U222" s="30"/>
      <c r="V222" s="31"/>
      <c r="W222" s="31"/>
      <c r="X222" s="31"/>
    </row>
    <row r="223" spans="1:24">
      <c r="A223" s="12" t="s">
        <v>42</v>
      </c>
      <c r="B223" s="33" t="s">
        <v>20</v>
      </c>
      <c r="C223" s="34" t="s">
        <v>28</v>
      </c>
      <c r="D223" s="5">
        <v>372586772</v>
      </c>
      <c r="E223" s="6">
        <v>45636440</v>
      </c>
      <c r="F223" s="6">
        <v>418223212</v>
      </c>
      <c r="G223" s="5">
        <v>313422946</v>
      </c>
      <c r="H223" s="6">
        <v>30153334</v>
      </c>
      <c r="I223" s="7">
        <v>343576280</v>
      </c>
      <c r="J223" s="5">
        <v>144621348</v>
      </c>
      <c r="K223" s="6">
        <v>16751593</v>
      </c>
      <c r="L223" s="7">
        <v>161372941</v>
      </c>
      <c r="M223" s="5">
        <v>2085516</v>
      </c>
      <c r="N223" s="6">
        <v>0</v>
      </c>
      <c r="O223" s="7">
        <v>2085516</v>
      </c>
      <c r="P223" s="5">
        <f t="shared" si="48"/>
        <v>832716582</v>
      </c>
      <c r="Q223" s="6">
        <f t="shared" si="49"/>
        <v>92541367</v>
      </c>
      <c r="R223" s="7">
        <f t="shared" si="50"/>
        <v>925257949</v>
      </c>
      <c r="S223" s="30"/>
      <c r="T223" s="30"/>
      <c r="U223" s="30"/>
      <c r="V223" s="31"/>
      <c r="W223" s="31"/>
      <c r="X223" s="31"/>
    </row>
    <row r="224" spans="1:24">
      <c r="A224" s="12" t="s">
        <v>42</v>
      </c>
      <c r="B224" s="33" t="s">
        <v>20</v>
      </c>
      <c r="C224" s="34" t="s">
        <v>29</v>
      </c>
      <c r="D224" s="5">
        <v>512541306</v>
      </c>
      <c r="E224" s="6">
        <v>97394213</v>
      </c>
      <c r="F224" s="6">
        <v>609935519</v>
      </c>
      <c r="G224" s="5">
        <v>366096978</v>
      </c>
      <c r="H224" s="6">
        <v>42654431</v>
      </c>
      <c r="I224" s="7">
        <v>408751409</v>
      </c>
      <c r="J224" s="5">
        <v>168792635</v>
      </c>
      <c r="K224" s="6">
        <v>-15231630</v>
      </c>
      <c r="L224" s="7">
        <v>153561005</v>
      </c>
      <c r="M224" s="5">
        <v>2093011</v>
      </c>
      <c r="N224" s="6">
        <v>0</v>
      </c>
      <c r="O224" s="7">
        <v>2093011</v>
      </c>
      <c r="P224" s="5">
        <f t="shared" si="48"/>
        <v>1049523930</v>
      </c>
      <c r="Q224" s="6">
        <f t="shared" si="49"/>
        <v>124817014</v>
      </c>
      <c r="R224" s="7">
        <f t="shared" si="50"/>
        <v>1174340944</v>
      </c>
      <c r="S224" s="30"/>
      <c r="T224" s="30"/>
      <c r="U224" s="30"/>
      <c r="V224" s="31"/>
      <c r="W224" s="31"/>
      <c r="X224" s="31"/>
    </row>
    <row r="225" spans="1:24">
      <c r="A225" s="12" t="s">
        <v>42</v>
      </c>
      <c r="B225" s="33" t="s">
        <v>20</v>
      </c>
      <c r="C225" s="34" t="s">
        <v>30</v>
      </c>
      <c r="D225" s="5">
        <v>622618014</v>
      </c>
      <c r="E225" s="6">
        <v>-26053868</v>
      </c>
      <c r="F225" s="6">
        <v>596564146</v>
      </c>
      <c r="G225" s="5">
        <v>399855924</v>
      </c>
      <c r="H225" s="6">
        <v>-34906826</v>
      </c>
      <c r="I225" s="7">
        <v>364949098</v>
      </c>
      <c r="J225" s="5">
        <v>150663200</v>
      </c>
      <c r="K225" s="6">
        <v>-1612210</v>
      </c>
      <c r="L225" s="7">
        <v>149050990</v>
      </c>
      <c r="M225" s="5">
        <v>2089797</v>
      </c>
      <c r="N225" s="6">
        <v>0</v>
      </c>
      <c r="O225" s="7">
        <v>2089797</v>
      </c>
      <c r="P225" s="5">
        <f t="shared" si="48"/>
        <v>1175226935</v>
      </c>
      <c r="Q225" s="6">
        <f t="shared" si="49"/>
        <v>-62572904</v>
      </c>
      <c r="R225" s="7">
        <f t="shared" si="50"/>
        <v>1112654031</v>
      </c>
      <c r="S225" s="30"/>
      <c r="T225" s="30"/>
      <c r="U225" s="30"/>
      <c r="V225" s="31"/>
      <c r="W225" s="31"/>
      <c r="X225" s="31"/>
    </row>
    <row r="226" spans="1:24">
      <c r="A226" s="12" t="s">
        <v>42</v>
      </c>
      <c r="B226" s="33" t="s">
        <v>20</v>
      </c>
      <c r="C226" s="34" t="s">
        <v>31</v>
      </c>
      <c r="D226" s="5">
        <v>575731524</v>
      </c>
      <c r="E226" s="6">
        <v>-25105624</v>
      </c>
      <c r="F226" s="6">
        <v>550625900</v>
      </c>
      <c r="G226" s="5">
        <v>381749607</v>
      </c>
      <c r="H226" s="6">
        <v>-11407123</v>
      </c>
      <c r="I226" s="7">
        <v>370342484</v>
      </c>
      <c r="J226" s="5">
        <v>154368103</v>
      </c>
      <c r="K226" s="6">
        <v>2695467</v>
      </c>
      <c r="L226" s="7">
        <v>157063570</v>
      </c>
      <c r="M226" s="5">
        <v>2093100</v>
      </c>
      <c r="N226" s="6">
        <v>0</v>
      </c>
      <c r="O226" s="7">
        <v>2093100</v>
      </c>
      <c r="P226" s="5">
        <f t="shared" si="48"/>
        <v>1113942334</v>
      </c>
      <c r="Q226" s="6">
        <f t="shared" si="49"/>
        <v>-33817280</v>
      </c>
      <c r="R226" s="7">
        <f t="shared" si="50"/>
        <v>1080125054</v>
      </c>
      <c r="S226" s="30"/>
      <c r="T226" s="30"/>
      <c r="U226" s="30"/>
      <c r="V226" s="31"/>
      <c r="W226" s="31"/>
      <c r="X226" s="31"/>
    </row>
    <row r="227" spans="1:24">
      <c r="A227" s="12" t="s">
        <v>42</v>
      </c>
      <c r="B227" s="33" t="s">
        <v>20</v>
      </c>
      <c r="C227" s="34" t="s">
        <v>32</v>
      </c>
      <c r="D227" s="5">
        <v>496554462</v>
      </c>
      <c r="E227" s="6">
        <v>-22834667</v>
      </c>
      <c r="F227" s="6">
        <v>473719795</v>
      </c>
      <c r="G227" s="5">
        <v>365993195</v>
      </c>
      <c r="H227" s="6">
        <v>754067</v>
      </c>
      <c r="I227" s="7">
        <v>366747262</v>
      </c>
      <c r="J227" s="5">
        <v>152590087</v>
      </c>
      <c r="K227" s="6">
        <v>-5522665</v>
      </c>
      <c r="L227" s="7">
        <v>147067422</v>
      </c>
      <c r="M227" s="5">
        <v>2044514</v>
      </c>
      <c r="N227" s="6">
        <v>0</v>
      </c>
      <c r="O227" s="7">
        <v>2044514</v>
      </c>
      <c r="P227" s="5">
        <f t="shared" si="48"/>
        <v>1017182258</v>
      </c>
      <c r="Q227" s="6">
        <f t="shared" si="49"/>
        <v>-27603265</v>
      </c>
      <c r="R227" s="7">
        <f t="shared" si="50"/>
        <v>989578993</v>
      </c>
      <c r="S227" s="30"/>
      <c r="T227" s="30"/>
      <c r="U227" s="30"/>
      <c r="V227" s="31"/>
      <c r="W227" s="31"/>
      <c r="X227" s="31"/>
    </row>
    <row r="228" spans="1:24">
      <c r="A228" s="12" t="s">
        <v>42</v>
      </c>
      <c r="B228" s="33" t="s">
        <v>20</v>
      </c>
      <c r="C228" s="34" t="s">
        <v>33</v>
      </c>
      <c r="D228" s="5">
        <v>458073799</v>
      </c>
      <c r="E228" s="6">
        <v>-30237995</v>
      </c>
      <c r="F228" s="6">
        <v>427835804</v>
      </c>
      <c r="G228" s="5">
        <v>348908691</v>
      </c>
      <c r="H228" s="6">
        <v>-16878879</v>
      </c>
      <c r="I228" s="7">
        <v>332029812</v>
      </c>
      <c r="J228" s="5">
        <v>149554756</v>
      </c>
      <c r="K228" s="6">
        <v>2741985</v>
      </c>
      <c r="L228" s="7">
        <v>152296741</v>
      </c>
      <c r="M228" s="5">
        <v>2090436</v>
      </c>
      <c r="N228" s="6">
        <v>0</v>
      </c>
      <c r="O228" s="7">
        <v>2090436</v>
      </c>
      <c r="P228" s="5">
        <f t="shared" si="48"/>
        <v>958627682</v>
      </c>
      <c r="Q228" s="6">
        <f t="shared" si="49"/>
        <v>-44374889</v>
      </c>
      <c r="R228" s="7">
        <f t="shared" si="50"/>
        <v>914252793</v>
      </c>
      <c r="S228" s="30"/>
      <c r="T228" s="30"/>
      <c r="U228" s="30"/>
      <c r="V228" s="31"/>
      <c r="W228" s="31"/>
      <c r="X228" s="31"/>
    </row>
    <row r="229" spans="1:24">
      <c r="A229" s="12" t="s">
        <v>42</v>
      </c>
      <c r="B229" s="33" t="s">
        <v>20</v>
      </c>
      <c r="C229" s="34" t="s">
        <v>34</v>
      </c>
      <c r="D229" s="5">
        <v>307131030</v>
      </c>
      <c r="E229" s="6">
        <v>-25999762</v>
      </c>
      <c r="F229" s="6">
        <v>281131268</v>
      </c>
      <c r="G229" s="5">
        <v>275102834</v>
      </c>
      <c r="H229" s="6">
        <v>-3076456</v>
      </c>
      <c r="I229" s="7">
        <v>272026378</v>
      </c>
      <c r="J229" s="5">
        <v>141923196</v>
      </c>
      <c r="K229" s="6">
        <v>2183067</v>
      </c>
      <c r="L229" s="7">
        <v>144106263</v>
      </c>
      <c r="M229" s="5">
        <v>2162262</v>
      </c>
      <c r="N229" s="6">
        <v>0</v>
      </c>
      <c r="O229" s="7">
        <v>2162262</v>
      </c>
      <c r="P229" s="5">
        <f t="shared" si="48"/>
        <v>726319322</v>
      </c>
      <c r="Q229" s="6">
        <f t="shared" si="49"/>
        <v>-26893151</v>
      </c>
      <c r="R229" s="7">
        <f t="shared" si="50"/>
        <v>699426171</v>
      </c>
      <c r="S229" s="30"/>
      <c r="T229" s="30"/>
      <c r="U229" s="30"/>
      <c r="V229" s="31"/>
      <c r="W229" s="31"/>
      <c r="X229" s="31"/>
    </row>
    <row r="230" spans="1:24">
      <c r="A230" s="12" t="s">
        <v>42</v>
      </c>
      <c r="B230" s="33" t="s">
        <v>20</v>
      </c>
      <c r="C230" s="34" t="s">
        <v>35</v>
      </c>
      <c r="D230" s="5">
        <v>376954433</v>
      </c>
      <c r="E230" s="6">
        <v>69585263</v>
      </c>
      <c r="F230" s="6">
        <v>446539696</v>
      </c>
      <c r="G230" s="5">
        <v>278064806</v>
      </c>
      <c r="H230" s="6">
        <v>25607462</v>
      </c>
      <c r="I230" s="7">
        <v>303672268</v>
      </c>
      <c r="J230" s="5">
        <v>148946140</v>
      </c>
      <c r="K230" s="6">
        <v>-16034911</v>
      </c>
      <c r="L230" s="7">
        <v>132911229</v>
      </c>
      <c r="M230" s="5">
        <v>2120940</v>
      </c>
      <c r="N230" s="6">
        <v>0</v>
      </c>
      <c r="O230" s="7">
        <v>2120940</v>
      </c>
      <c r="P230" s="5">
        <f t="shared" si="48"/>
        <v>806086319</v>
      </c>
      <c r="Q230" s="6">
        <f t="shared" si="49"/>
        <v>79157814</v>
      </c>
      <c r="R230" s="7">
        <f t="shared" si="50"/>
        <v>885244133</v>
      </c>
      <c r="S230" s="30"/>
      <c r="T230" s="30"/>
      <c r="U230" s="30"/>
      <c r="V230" s="31"/>
      <c r="W230" s="31"/>
      <c r="X230" s="31"/>
    </row>
    <row r="231" spans="1:24">
      <c r="A231" s="12"/>
      <c r="B231" s="33"/>
      <c r="C231" s="34"/>
      <c r="D231" s="5"/>
      <c r="E231" s="6"/>
      <c r="F231" s="6"/>
      <c r="G231" s="5"/>
      <c r="H231" s="6"/>
      <c r="I231" s="7"/>
      <c r="J231" s="5"/>
      <c r="K231" s="6"/>
      <c r="L231" s="7"/>
      <c r="M231" s="5"/>
      <c r="N231" s="6"/>
      <c r="O231" s="7"/>
      <c r="P231" s="5"/>
      <c r="Q231" s="6"/>
      <c r="R231" s="7"/>
      <c r="S231" s="30"/>
      <c r="T231" s="30"/>
      <c r="U231" s="30"/>
      <c r="V231" s="31"/>
      <c r="W231" s="31"/>
      <c r="X231" s="31"/>
    </row>
    <row r="232" spans="1:24">
      <c r="A232" s="12" t="s">
        <v>42</v>
      </c>
      <c r="B232" s="33" t="s">
        <v>21</v>
      </c>
      <c r="C232" s="34" t="s">
        <v>24</v>
      </c>
      <c r="D232" s="5">
        <v>556182614</v>
      </c>
      <c r="E232" s="6">
        <v>3904537</v>
      </c>
      <c r="F232" s="6">
        <v>560087151</v>
      </c>
      <c r="G232" s="5">
        <v>315432092</v>
      </c>
      <c r="H232" s="6">
        <v>-34308459</v>
      </c>
      <c r="I232" s="7">
        <v>281123633</v>
      </c>
      <c r="J232" s="5">
        <v>128274041</v>
      </c>
      <c r="K232" s="6">
        <v>-2637977</v>
      </c>
      <c r="L232" s="7">
        <v>125636064</v>
      </c>
      <c r="M232" s="5">
        <v>2135995</v>
      </c>
      <c r="N232" s="6">
        <v>0</v>
      </c>
      <c r="O232" s="7">
        <v>2135995</v>
      </c>
      <c r="P232" s="5">
        <f t="shared" ref="P232:P243" si="51">D232+G232+J232+M232</f>
        <v>1002024742</v>
      </c>
      <c r="Q232" s="6">
        <f t="shared" ref="Q232:Q243" si="52">E232+H232+K232+N232</f>
        <v>-33041899</v>
      </c>
      <c r="R232" s="7">
        <f t="shared" ref="R232:R243" si="53">F232+I232+L232+O232</f>
        <v>968982843</v>
      </c>
      <c r="S232" s="30"/>
      <c r="T232" s="30"/>
      <c r="U232" s="30"/>
      <c r="V232" s="31"/>
      <c r="W232" s="31"/>
      <c r="X232" s="31"/>
    </row>
    <row r="233" spans="1:24">
      <c r="A233" s="12" t="s">
        <v>42</v>
      </c>
      <c r="B233" s="33" t="s">
        <v>21</v>
      </c>
      <c r="C233" s="34" t="s">
        <v>25</v>
      </c>
      <c r="D233" s="5">
        <v>479287248</v>
      </c>
      <c r="E233" s="6">
        <v>-10439480</v>
      </c>
      <c r="F233" s="6">
        <v>468847768</v>
      </c>
      <c r="G233" s="5">
        <v>295951562</v>
      </c>
      <c r="H233" s="6">
        <v>3712566</v>
      </c>
      <c r="I233" s="7">
        <v>299664128</v>
      </c>
      <c r="J233" s="5">
        <v>127811199</v>
      </c>
      <c r="K233" s="6">
        <v>-9193523</v>
      </c>
      <c r="L233" s="7">
        <v>118617676</v>
      </c>
      <c r="M233" s="5">
        <v>2123964</v>
      </c>
      <c r="N233" s="6">
        <v>0</v>
      </c>
      <c r="O233" s="7">
        <v>2123964</v>
      </c>
      <c r="P233" s="5">
        <f t="shared" si="51"/>
        <v>905173973</v>
      </c>
      <c r="Q233" s="6">
        <f t="shared" si="52"/>
        <v>-15920437</v>
      </c>
      <c r="R233" s="7">
        <f t="shared" si="53"/>
        <v>889253536</v>
      </c>
      <c r="S233" s="30"/>
      <c r="T233" s="30"/>
      <c r="U233" s="30"/>
      <c r="V233" s="31"/>
      <c r="W233" s="31"/>
      <c r="X233" s="31"/>
    </row>
    <row r="234" spans="1:24">
      <c r="A234" s="12" t="s">
        <v>42</v>
      </c>
      <c r="B234" s="33" t="s">
        <v>21</v>
      </c>
      <c r="C234" s="34" t="s">
        <v>26</v>
      </c>
      <c r="D234" s="5">
        <v>434259285</v>
      </c>
      <c r="E234" s="6">
        <v>-55304069</v>
      </c>
      <c r="F234" s="6">
        <v>378955216</v>
      </c>
      <c r="G234" s="5">
        <v>284264670</v>
      </c>
      <c r="H234" s="6">
        <v>-24956611</v>
      </c>
      <c r="I234" s="7">
        <v>259308059</v>
      </c>
      <c r="J234" s="5">
        <v>121311877</v>
      </c>
      <c r="K234" s="6">
        <v>2250764</v>
      </c>
      <c r="L234" s="7">
        <v>123562641</v>
      </c>
      <c r="M234" s="5">
        <v>2127405</v>
      </c>
      <c r="N234" s="6">
        <v>0</v>
      </c>
      <c r="O234" s="7">
        <v>2127405</v>
      </c>
      <c r="P234" s="5">
        <f t="shared" si="51"/>
        <v>841963237</v>
      </c>
      <c r="Q234" s="6">
        <f t="shared" si="52"/>
        <v>-78009916</v>
      </c>
      <c r="R234" s="7">
        <f t="shared" si="53"/>
        <v>763953321</v>
      </c>
      <c r="S234" s="30"/>
      <c r="T234" s="30"/>
      <c r="U234" s="30"/>
      <c r="V234" s="31"/>
      <c r="W234" s="31"/>
      <c r="X234" s="31"/>
    </row>
    <row r="235" spans="1:24">
      <c r="A235" s="12" t="s">
        <v>42</v>
      </c>
      <c r="B235" s="33" t="s">
        <v>21</v>
      </c>
      <c r="C235" s="34" t="s">
        <v>27</v>
      </c>
      <c r="D235" s="5">
        <v>315882660</v>
      </c>
      <c r="E235" s="6">
        <v>-19958722</v>
      </c>
      <c r="F235" s="6">
        <v>295923938</v>
      </c>
      <c r="G235" s="5">
        <v>280149345</v>
      </c>
      <c r="H235" s="6">
        <v>20554921</v>
      </c>
      <c r="I235" s="7">
        <v>300704266</v>
      </c>
      <c r="J235" s="5">
        <v>125129229</v>
      </c>
      <c r="K235" s="6">
        <v>11179174</v>
      </c>
      <c r="L235" s="7">
        <v>136308403</v>
      </c>
      <c r="M235" s="5">
        <v>2030950</v>
      </c>
      <c r="N235" s="6">
        <v>0</v>
      </c>
      <c r="O235" s="7">
        <v>2030950</v>
      </c>
      <c r="P235" s="5">
        <f t="shared" si="51"/>
        <v>723192184</v>
      </c>
      <c r="Q235" s="6">
        <f t="shared" si="52"/>
        <v>11775373</v>
      </c>
      <c r="R235" s="7">
        <f t="shared" si="53"/>
        <v>734967557</v>
      </c>
      <c r="S235" s="30"/>
      <c r="T235" s="30"/>
      <c r="U235" s="30"/>
      <c r="V235" s="31"/>
      <c r="W235" s="31"/>
      <c r="X235" s="31"/>
    </row>
    <row r="236" spans="1:24">
      <c r="A236" s="12" t="s">
        <v>42</v>
      </c>
      <c r="B236" s="33" t="s">
        <v>21</v>
      </c>
      <c r="C236" s="34" t="s">
        <v>28</v>
      </c>
      <c r="D236" s="5">
        <v>360519601</v>
      </c>
      <c r="E236" s="6">
        <v>85443789</v>
      </c>
      <c r="F236" s="6">
        <v>445963390</v>
      </c>
      <c r="G236" s="5">
        <v>314815347</v>
      </c>
      <c r="H236" s="6">
        <v>71625062</v>
      </c>
      <c r="I236" s="7">
        <v>386440409</v>
      </c>
      <c r="J236" s="5">
        <v>136679042</v>
      </c>
      <c r="K236" s="6">
        <v>16755230</v>
      </c>
      <c r="L236" s="7">
        <v>153434272</v>
      </c>
      <c r="M236" s="5">
        <v>2230873</v>
      </c>
      <c r="N236" s="6">
        <v>0</v>
      </c>
      <c r="O236" s="7">
        <v>2230873</v>
      </c>
      <c r="P236" s="5">
        <f t="shared" si="51"/>
        <v>814244863</v>
      </c>
      <c r="Q236" s="6">
        <f t="shared" si="52"/>
        <v>173824081</v>
      </c>
      <c r="R236" s="7">
        <f t="shared" si="53"/>
        <v>988068944</v>
      </c>
      <c r="S236" s="30"/>
      <c r="T236" s="30"/>
      <c r="U236" s="30"/>
      <c r="V236" s="31"/>
      <c r="W236" s="31"/>
      <c r="X236" s="31"/>
    </row>
    <row r="237" spans="1:24">
      <c r="A237" s="12" t="s">
        <v>42</v>
      </c>
      <c r="B237" s="33" t="s">
        <v>21</v>
      </c>
      <c r="C237" s="34" t="s">
        <v>29</v>
      </c>
      <c r="D237" s="5">
        <v>535626849</v>
      </c>
      <c r="E237" s="6">
        <v>49673067</v>
      </c>
      <c r="F237" s="6">
        <v>585299916</v>
      </c>
      <c r="G237" s="5">
        <v>374544233</v>
      </c>
      <c r="H237" s="6">
        <v>-5457224</v>
      </c>
      <c r="I237" s="7">
        <v>369087009</v>
      </c>
      <c r="J237" s="5">
        <v>151288483</v>
      </c>
      <c r="K237" s="6">
        <v>4853073</v>
      </c>
      <c r="L237" s="7">
        <v>156141556</v>
      </c>
      <c r="M237" s="5">
        <v>2113178</v>
      </c>
      <c r="N237" s="6">
        <v>0</v>
      </c>
      <c r="O237" s="7">
        <v>2113178</v>
      </c>
      <c r="P237" s="5">
        <f t="shared" si="51"/>
        <v>1063572743</v>
      </c>
      <c r="Q237" s="6">
        <f t="shared" si="52"/>
        <v>49068916</v>
      </c>
      <c r="R237" s="7">
        <f t="shared" si="53"/>
        <v>1112641659</v>
      </c>
      <c r="S237" s="30"/>
      <c r="T237" s="30"/>
      <c r="U237" s="30"/>
      <c r="V237" s="31"/>
      <c r="W237" s="31"/>
      <c r="X237" s="31"/>
    </row>
    <row r="238" spans="1:24">
      <c r="A238" s="12" t="s">
        <v>42</v>
      </c>
      <c r="B238" s="33" t="s">
        <v>21</v>
      </c>
      <c r="C238" s="34" t="s">
        <v>30</v>
      </c>
      <c r="D238" s="5">
        <v>592081644</v>
      </c>
      <c r="E238" s="6">
        <v>33150527</v>
      </c>
      <c r="F238" s="6">
        <v>625232171</v>
      </c>
      <c r="G238" s="5">
        <v>393003436</v>
      </c>
      <c r="H238" s="6">
        <v>12913784</v>
      </c>
      <c r="I238" s="7">
        <v>405917220</v>
      </c>
      <c r="J238" s="5">
        <v>163071042</v>
      </c>
      <c r="K238" s="6">
        <v>9171571</v>
      </c>
      <c r="L238" s="7">
        <v>172242613</v>
      </c>
      <c r="M238" s="5">
        <v>2141925</v>
      </c>
      <c r="N238" s="6">
        <v>0</v>
      </c>
      <c r="O238" s="7">
        <v>2141925</v>
      </c>
      <c r="P238" s="5">
        <f t="shared" si="51"/>
        <v>1150298047</v>
      </c>
      <c r="Q238" s="6">
        <f t="shared" si="52"/>
        <v>55235882</v>
      </c>
      <c r="R238" s="7">
        <f t="shared" si="53"/>
        <v>1205533929</v>
      </c>
      <c r="S238" s="30"/>
      <c r="T238" s="30"/>
      <c r="U238" s="30"/>
      <c r="V238" s="31"/>
      <c r="W238" s="31"/>
      <c r="X238" s="31"/>
    </row>
    <row r="239" spans="1:24">
      <c r="A239" s="12" t="s">
        <v>42</v>
      </c>
      <c r="B239" s="33" t="s">
        <v>21</v>
      </c>
      <c r="C239" s="34" t="s">
        <v>31</v>
      </c>
      <c r="D239" s="5">
        <v>628311623</v>
      </c>
      <c r="E239" s="6">
        <v>-32563052</v>
      </c>
      <c r="F239" s="6">
        <v>595748571</v>
      </c>
      <c r="G239" s="5">
        <v>411080155</v>
      </c>
      <c r="H239" s="6">
        <v>-23147436</v>
      </c>
      <c r="I239" s="7">
        <v>387932719</v>
      </c>
      <c r="J239" s="5">
        <v>166201240</v>
      </c>
      <c r="K239" s="6">
        <v>-7030188</v>
      </c>
      <c r="L239" s="7">
        <v>159171052</v>
      </c>
      <c r="M239" s="5">
        <v>2140601</v>
      </c>
      <c r="N239" s="6">
        <v>0</v>
      </c>
      <c r="O239" s="7">
        <v>2140601</v>
      </c>
      <c r="P239" s="5">
        <f t="shared" si="51"/>
        <v>1207733619</v>
      </c>
      <c r="Q239" s="6">
        <f t="shared" si="52"/>
        <v>-62740676</v>
      </c>
      <c r="R239" s="7">
        <f t="shared" si="53"/>
        <v>1144992943</v>
      </c>
      <c r="S239" s="30"/>
      <c r="T239" s="30"/>
      <c r="U239" s="30"/>
      <c r="V239" s="31"/>
      <c r="W239" s="31"/>
      <c r="X239" s="31"/>
    </row>
    <row r="240" spans="1:24">
      <c r="A240" s="12" t="s">
        <v>42</v>
      </c>
      <c r="B240" s="33" t="s">
        <v>21</v>
      </c>
      <c r="C240" s="34" t="s">
        <v>32</v>
      </c>
      <c r="D240" s="5">
        <v>566631966</v>
      </c>
      <c r="E240" s="6">
        <v>-35160957</v>
      </c>
      <c r="F240" s="6">
        <v>531471009</v>
      </c>
      <c r="G240" s="5">
        <v>396262370</v>
      </c>
      <c r="H240" s="6">
        <v>-12960767</v>
      </c>
      <c r="I240" s="7">
        <v>383301603</v>
      </c>
      <c r="J240" s="5">
        <v>161271719</v>
      </c>
      <c r="K240" s="6">
        <v>-15757778</v>
      </c>
      <c r="L240" s="7">
        <v>145513941</v>
      </c>
      <c r="M240" s="5">
        <v>2137652</v>
      </c>
      <c r="N240" s="6">
        <v>0</v>
      </c>
      <c r="O240" s="7">
        <v>2137652</v>
      </c>
      <c r="P240" s="5">
        <f t="shared" si="51"/>
        <v>1126303707</v>
      </c>
      <c r="Q240" s="6">
        <f t="shared" si="52"/>
        <v>-63879502</v>
      </c>
      <c r="R240" s="7">
        <f t="shared" si="53"/>
        <v>1062424205</v>
      </c>
      <c r="S240" s="30"/>
      <c r="T240" s="30"/>
      <c r="U240" s="30"/>
      <c r="V240" s="31"/>
      <c r="W240" s="31"/>
      <c r="X240" s="31"/>
    </row>
    <row r="241" spans="1:24">
      <c r="A241" s="12" t="s">
        <v>42</v>
      </c>
      <c r="B241" s="33" t="s">
        <v>21</v>
      </c>
      <c r="C241" s="34" t="s">
        <v>33</v>
      </c>
      <c r="D241" s="5">
        <v>411986012</v>
      </c>
      <c r="E241" s="6">
        <v>-56610362</v>
      </c>
      <c r="F241" s="6">
        <v>355375650</v>
      </c>
      <c r="G241" s="5">
        <v>334066897</v>
      </c>
      <c r="H241" s="6">
        <v>-18796030</v>
      </c>
      <c r="I241" s="7">
        <v>315270867</v>
      </c>
      <c r="J241" s="5">
        <v>141639637</v>
      </c>
      <c r="K241" s="6">
        <v>-9932151</v>
      </c>
      <c r="L241" s="7">
        <v>131707486</v>
      </c>
      <c r="M241" s="5">
        <v>2138441</v>
      </c>
      <c r="N241" s="6">
        <v>0</v>
      </c>
      <c r="O241" s="7">
        <v>2138441</v>
      </c>
      <c r="P241" s="5">
        <f t="shared" si="51"/>
        <v>889830987</v>
      </c>
      <c r="Q241" s="6">
        <f t="shared" si="52"/>
        <v>-85338543</v>
      </c>
      <c r="R241" s="7">
        <f t="shared" si="53"/>
        <v>804492444</v>
      </c>
      <c r="S241" s="30"/>
      <c r="T241" s="30"/>
      <c r="U241" s="30"/>
      <c r="V241" s="31"/>
      <c r="W241" s="31"/>
      <c r="X241" s="31"/>
    </row>
    <row r="242" spans="1:24">
      <c r="A242" s="12" t="s">
        <v>42</v>
      </c>
      <c r="B242" s="33" t="s">
        <v>21</v>
      </c>
      <c r="C242" s="34" t="s">
        <v>34</v>
      </c>
      <c r="D242" s="5">
        <v>325911478</v>
      </c>
      <c r="E242" s="6">
        <v>-29115678</v>
      </c>
      <c r="F242" s="6">
        <v>296795800</v>
      </c>
      <c r="G242" s="5">
        <v>293637304</v>
      </c>
      <c r="H242" s="6">
        <v>-10108868</v>
      </c>
      <c r="I242" s="7">
        <v>283528436</v>
      </c>
      <c r="J242" s="5">
        <v>132143762</v>
      </c>
      <c r="K242" s="6">
        <v>1204733</v>
      </c>
      <c r="L242" s="7">
        <v>133348495</v>
      </c>
      <c r="M242" s="5">
        <v>2140321</v>
      </c>
      <c r="N242" s="6">
        <v>0</v>
      </c>
      <c r="O242" s="7">
        <v>2140321</v>
      </c>
      <c r="P242" s="5">
        <f t="shared" si="51"/>
        <v>753832865</v>
      </c>
      <c r="Q242" s="6">
        <f t="shared" si="52"/>
        <v>-38019813</v>
      </c>
      <c r="R242" s="7">
        <f t="shared" si="53"/>
        <v>715813052</v>
      </c>
      <c r="S242" s="30"/>
      <c r="T242" s="30"/>
      <c r="U242" s="30"/>
      <c r="V242" s="31"/>
      <c r="W242" s="31"/>
      <c r="X242" s="31"/>
    </row>
    <row r="243" spans="1:24">
      <c r="A243" s="12" t="s">
        <v>42</v>
      </c>
      <c r="B243" s="33" t="s">
        <v>21</v>
      </c>
      <c r="C243" s="34" t="s">
        <v>35</v>
      </c>
      <c r="D243" s="5">
        <v>411972408</v>
      </c>
      <c r="E243" s="6">
        <v>99601111</v>
      </c>
      <c r="F243" s="6">
        <v>511573519</v>
      </c>
      <c r="G243" s="5">
        <v>289659020</v>
      </c>
      <c r="H243" s="6">
        <v>34564413</v>
      </c>
      <c r="I243" s="7">
        <v>324223433</v>
      </c>
      <c r="J243" s="5">
        <v>131975028</v>
      </c>
      <c r="K243" s="6">
        <v>-1842163</v>
      </c>
      <c r="L243" s="7">
        <v>130132865</v>
      </c>
      <c r="M243" s="5">
        <v>2141053</v>
      </c>
      <c r="N243" s="6">
        <v>0</v>
      </c>
      <c r="O243" s="7">
        <v>2141053</v>
      </c>
      <c r="P243" s="5">
        <f t="shared" si="51"/>
        <v>835747509</v>
      </c>
      <c r="Q243" s="6">
        <f t="shared" si="52"/>
        <v>132323361</v>
      </c>
      <c r="R243" s="7">
        <f t="shared" si="53"/>
        <v>968070870</v>
      </c>
      <c r="S243" s="30"/>
      <c r="T243" s="30"/>
      <c r="U243" s="30"/>
      <c r="V243" s="31"/>
      <c r="W243" s="31"/>
      <c r="X243" s="31"/>
    </row>
    <row r="244" spans="1:24">
      <c r="A244" s="12"/>
      <c r="B244" s="33"/>
      <c r="C244" s="34"/>
      <c r="D244" s="5"/>
      <c r="E244" s="6"/>
      <c r="F244" s="6"/>
      <c r="G244" s="5"/>
      <c r="H244" s="6"/>
      <c r="I244" s="7"/>
      <c r="J244" s="5"/>
      <c r="K244" s="6"/>
      <c r="L244" s="7"/>
      <c r="M244" s="5"/>
      <c r="N244" s="6"/>
      <c r="O244" s="7"/>
      <c r="P244" s="5"/>
      <c r="Q244" s="6"/>
      <c r="R244" s="7"/>
      <c r="S244" s="30"/>
      <c r="T244" s="30"/>
      <c r="U244" s="30"/>
      <c r="V244" s="31"/>
      <c r="W244" s="31"/>
      <c r="X244" s="31"/>
    </row>
    <row r="245" spans="1:24">
      <c r="A245" s="12" t="s">
        <v>42</v>
      </c>
      <c r="B245" s="33" t="s">
        <v>22</v>
      </c>
      <c r="C245" s="34" t="s">
        <v>24</v>
      </c>
      <c r="D245" s="5">
        <v>531203427</v>
      </c>
      <c r="E245" s="6">
        <v>-22603400</v>
      </c>
      <c r="F245" s="6">
        <v>508600027</v>
      </c>
      <c r="G245" s="5">
        <v>316856055</v>
      </c>
      <c r="H245" s="6">
        <v>-37750489</v>
      </c>
      <c r="I245" s="7">
        <v>279105566</v>
      </c>
      <c r="J245" s="5">
        <v>123058668</v>
      </c>
      <c r="K245" s="6">
        <v>-8104397</v>
      </c>
      <c r="L245" s="7">
        <v>114954271</v>
      </c>
      <c r="M245" s="5">
        <v>2141592</v>
      </c>
      <c r="N245" s="6">
        <v>0</v>
      </c>
      <c r="O245" s="7">
        <v>2141592</v>
      </c>
      <c r="P245" s="5">
        <f t="shared" ref="P245:P256" si="54">D245+G245+J245+M245</f>
        <v>973259742</v>
      </c>
      <c r="Q245" s="6">
        <f t="shared" ref="Q245:Q256" si="55">E245+H245+K245+N245</f>
        <v>-68458286</v>
      </c>
      <c r="R245" s="7">
        <f t="shared" ref="R245:R256" si="56">F245+I245+L245+O245</f>
        <v>904801456</v>
      </c>
      <c r="S245" s="30"/>
      <c r="T245" s="30"/>
      <c r="U245" s="30"/>
      <c r="V245" s="31"/>
      <c r="W245" s="31"/>
      <c r="X245" s="31"/>
    </row>
    <row r="246" spans="1:24">
      <c r="A246" s="12" t="s">
        <v>42</v>
      </c>
      <c r="B246" s="33" t="s">
        <v>22</v>
      </c>
      <c r="C246" s="34" t="s">
        <v>25</v>
      </c>
      <c r="D246" s="5">
        <v>478790264</v>
      </c>
      <c r="E246" s="6">
        <v>-74713740</v>
      </c>
      <c r="F246" s="6">
        <v>404076524</v>
      </c>
      <c r="G246" s="5">
        <v>302434928</v>
      </c>
      <c r="H246" s="6">
        <v>-37947912</v>
      </c>
      <c r="I246" s="7">
        <v>264487016</v>
      </c>
      <c r="J246" s="5">
        <v>131991834</v>
      </c>
      <c r="K246" s="6">
        <v>-2228597</v>
      </c>
      <c r="L246" s="7">
        <v>129763237</v>
      </c>
      <c r="M246" s="5">
        <v>2142046</v>
      </c>
      <c r="N246" s="6">
        <v>0</v>
      </c>
      <c r="O246" s="7">
        <v>2142046</v>
      </c>
      <c r="P246" s="5">
        <f t="shared" si="54"/>
        <v>915359072</v>
      </c>
      <c r="Q246" s="6">
        <f t="shared" si="55"/>
        <v>-114890249</v>
      </c>
      <c r="R246" s="7">
        <f t="shared" si="56"/>
        <v>800468823</v>
      </c>
      <c r="S246" s="30"/>
      <c r="T246" s="30"/>
      <c r="U246" s="30"/>
      <c r="V246" s="31"/>
      <c r="W246" s="31"/>
      <c r="X246" s="31"/>
    </row>
    <row r="247" spans="1:24">
      <c r="A247" s="12" t="s">
        <v>42</v>
      </c>
      <c r="B247" s="33" t="s">
        <v>22</v>
      </c>
      <c r="C247" s="34" t="s">
        <v>26</v>
      </c>
      <c r="D247" s="5">
        <v>323635995</v>
      </c>
      <c r="E247" s="6">
        <v>-20805694</v>
      </c>
      <c r="F247" s="6">
        <v>302830301</v>
      </c>
      <c r="G247" s="5">
        <v>268457791</v>
      </c>
      <c r="H247" s="6">
        <v>16654612</v>
      </c>
      <c r="I247" s="7">
        <v>285112403</v>
      </c>
      <c r="J247" s="5">
        <v>121890495</v>
      </c>
      <c r="K247" s="6">
        <v>30312868</v>
      </c>
      <c r="L247" s="7">
        <v>152203363</v>
      </c>
      <c r="M247" s="5">
        <v>2142459</v>
      </c>
      <c r="N247" s="6">
        <v>0</v>
      </c>
      <c r="O247" s="7">
        <v>2142459</v>
      </c>
      <c r="P247" s="5">
        <f t="shared" si="54"/>
        <v>716126740</v>
      </c>
      <c r="Q247" s="6">
        <f t="shared" si="55"/>
        <v>26161786</v>
      </c>
      <c r="R247" s="7">
        <f t="shared" si="56"/>
        <v>742288526</v>
      </c>
      <c r="S247" s="30"/>
      <c r="T247" s="30"/>
      <c r="U247" s="30"/>
      <c r="V247" s="31"/>
      <c r="W247" s="31"/>
      <c r="X247" s="31"/>
    </row>
    <row r="248" spans="1:24">
      <c r="A248" s="12" t="s">
        <v>42</v>
      </c>
      <c r="B248" s="33" t="s">
        <v>22</v>
      </c>
      <c r="C248" s="34" t="s">
        <v>27</v>
      </c>
      <c r="D248" s="5">
        <v>323858049</v>
      </c>
      <c r="E248" s="6">
        <v>34740619</v>
      </c>
      <c r="F248" s="6">
        <v>358598668</v>
      </c>
      <c r="G248" s="5">
        <v>294423588</v>
      </c>
      <c r="H248" s="6">
        <v>41380579</v>
      </c>
      <c r="I248" s="7">
        <v>335804167</v>
      </c>
      <c r="J248" s="5">
        <v>151886799</v>
      </c>
      <c r="K248" s="6">
        <v>4457671</v>
      </c>
      <c r="L248" s="7">
        <v>156344470</v>
      </c>
      <c r="M248" s="5">
        <v>2142849</v>
      </c>
      <c r="N248" s="6">
        <v>0</v>
      </c>
      <c r="O248" s="7">
        <v>2142849</v>
      </c>
      <c r="P248" s="5">
        <f t="shared" si="54"/>
        <v>772311285</v>
      </c>
      <c r="Q248" s="6">
        <f t="shared" si="55"/>
        <v>80578869</v>
      </c>
      <c r="R248" s="7">
        <f t="shared" si="56"/>
        <v>852890154</v>
      </c>
      <c r="S248" s="30"/>
      <c r="T248" s="30"/>
      <c r="U248" s="30"/>
      <c r="V248" s="31"/>
      <c r="W248" s="31"/>
      <c r="X248" s="31"/>
    </row>
    <row r="249" spans="1:24">
      <c r="A249" s="12" t="s">
        <v>42</v>
      </c>
      <c r="B249" s="33" t="s">
        <v>22</v>
      </c>
      <c r="C249" s="34" t="s">
        <v>28</v>
      </c>
      <c r="D249" s="5">
        <v>389415996</v>
      </c>
      <c r="E249" s="6">
        <v>34922735</v>
      </c>
      <c r="F249" s="6">
        <v>424338731</v>
      </c>
      <c r="G249" s="5">
        <v>326912507</v>
      </c>
      <c r="H249" s="6">
        <v>16740555</v>
      </c>
      <c r="I249" s="7">
        <v>343653062</v>
      </c>
      <c r="J249" s="5">
        <v>155617751</v>
      </c>
      <c r="K249" s="6">
        <v>2778522</v>
      </c>
      <c r="L249" s="7">
        <v>158396273</v>
      </c>
      <c r="M249" s="5">
        <v>1937317</v>
      </c>
      <c r="N249" s="6">
        <v>0</v>
      </c>
      <c r="O249" s="7">
        <v>1937317</v>
      </c>
      <c r="P249" s="5">
        <f t="shared" si="54"/>
        <v>873883571</v>
      </c>
      <c r="Q249" s="6">
        <f t="shared" si="55"/>
        <v>54441812</v>
      </c>
      <c r="R249" s="7">
        <f t="shared" si="56"/>
        <v>928325383</v>
      </c>
      <c r="S249" s="30"/>
      <c r="T249" s="30"/>
      <c r="U249" s="30"/>
      <c r="V249" s="31"/>
      <c r="W249" s="31"/>
      <c r="X249" s="31"/>
    </row>
    <row r="250" spans="1:24">
      <c r="A250" s="12" t="s">
        <v>42</v>
      </c>
      <c r="B250" s="33" t="s">
        <v>22</v>
      </c>
      <c r="C250" s="34" t="s">
        <v>29</v>
      </c>
      <c r="D250" s="5">
        <v>543822321</v>
      </c>
      <c r="E250" s="6">
        <v>64437135</v>
      </c>
      <c r="F250" s="6">
        <v>608259456</v>
      </c>
      <c r="G250" s="5">
        <v>381457446</v>
      </c>
      <c r="H250" s="6">
        <v>16296049</v>
      </c>
      <c r="I250" s="7">
        <v>397753495</v>
      </c>
      <c r="J250" s="5">
        <v>161552927</v>
      </c>
      <c r="K250" s="6">
        <v>7129177</v>
      </c>
      <c r="L250" s="7">
        <v>168682104</v>
      </c>
      <c r="M250" s="5">
        <v>2140635</v>
      </c>
      <c r="N250" s="6">
        <v>0</v>
      </c>
      <c r="O250" s="7">
        <v>2140635</v>
      </c>
      <c r="P250" s="5">
        <f t="shared" si="54"/>
        <v>1088973329</v>
      </c>
      <c r="Q250" s="6">
        <f t="shared" si="55"/>
        <v>87862361</v>
      </c>
      <c r="R250" s="7">
        <f t="shared" si="56"/>
        <v>1176835690</v>
      </c>
      <c r="S250" s="30"/>
      <c r="T250" s="30"/>
      <c r="U250" s="30"/>
      <c r="V250" s="31"/>
      <c r="W250" s="31"/>
      <c r="X250" s="31"/>
    </row>
    <row r="251" spans="1:24">
      <c r="A251" s="12" t="s">
        <v>42</v>
      </c>
      <c r="B251" s="33" t="s">
        <v>22</v>
      </c>
      <c r="C251" s="34" t="s">
        <v>30</v>
      </c>
      <c r="D251" s="5">
        <v>605080974</v>
      </c>
      <c r="E251" s="6">
        <v>3973727</v>
      </c>
      <c r="F251" s="6">
        <v>609054701</v>
      </c>
      <c r="G251" s="5">
        <v>392913853</v>
      </c>
      <c r="H251" s="6">
        <v>-10873247</v>
      </c>
      <c r="I251" s="7">
        <v>382040606</v>
      </c>
      <c r="J251" s="5">
        <v>193734107</v>
      </c>
      <c r="K251" s="6">
        <v>6177289</v>
      </c>
      <c r="L251" s="7">
        <v>199911396</v>
      </c>
      <c r="M251" s="5">
        <v>2145503</v>
      </c>
      <c r="N251" s="6">
        <v>0</v>
      </c>
      <c r="O251" s="7">
        <v>2145503</v>
      </c>
      <c r="P251" s="5">
        <f t="shared" si="54"/>
        <v>1193874437</v>
      </c>
      <c r="Q251" s="6">
        <f t="shared" si="55"/>
        <v>-722231</v>
      </c>
      <c r="R251" s="7">
        <f t="shared" si="56"/>
        <v>1193152206</v>
      </c>
      <c r="S251" s="30"/>
      <c r="T251" s="30"/>
      <c r="U251" s="30"/>
      <c r="V251" s="31"/>
      <c r="W251" s="31"/>
      <c r="X251" s="31"/>
    </row>
    <row r="252" spans="1:24">
      <c r="A252" s="12" t="s">
        <v>42</v>
      </c>
      <c r="B252" s="33" t="s">
        <v>22</v>
      </c>
      <c r="C252" s="34" t="s">
        <v>31</v>
      </c>
      <c r="D252" s="5">
        <v>614194675</v>
      </c>
      <c r="E252" s="6">
        <v>13801064</v>
      </c>
      <c r="F252" s="6">
        <v>627995739</v>
      </c>
      <c r="G252" s="5">
        <v>401638140</v>
      </c>
      <c r="H252" s="6">
        <v>10158457</v>
      </c>
      <c r="I252" s="7">
        <v>411796597</v>
      </c>
      <c r="J252" s="5">
        <v>179452855</v>
      </c>
      <c r="K252" s="6">
        <v>-3669929</v>
      </c>
      <c r="L252" s="7">
        <v>175782926</v>
      </c>
      <c r="M252" s="5">
        <v>2041083</v>
      </c>
      <c r="N252" s="6">
        <v>0</v>
      </c>
      <c r="O252" s="7">
        <v>2041083</v>
      </c>
      <c r="P252" s="5">
        <f t="shared" si="54"/>
        <v>1197326753</v>
      </c>
      <c r="Q252" s="6">
        <f t="shared" si="55"/>
        <v>20289592</v>
      </c>
      <c r="R252" s="7">
        <f t="shared" si="56"/>
        <v>1217616345</v>
      </c>
      <c r="S252" s="30"/>
      <c r="T252" s="30"/>
      <c r="U252" s="30"/>
      <c r="V252" s="31"/>
      <c r="W252" s="31"/>
      <c r="X252" s="31"/>
    </row>
    <row r="253" spans="1:24">
      <c r="A253" s="12" t="s">
        <v>42</v>
      </c>
      <c r="B253" s="33" t="s">
        <v>22</v>
      </c>
      <c r="C253" s="34" t="s">
        <v>32</v>
      </c>
      <c r="D253" s="5">
        <v>534863576</v>
      </c>
      <c r="E253" s="6">
        <v>-85171257</v>
      </c>
      <c r="F253" s="6">
        <v>449692319</v>
      </c>
      <c r="G253" s="5">
        <v>380941593</v>
      </c>
      <c r="H253" s="6">
        <v>-43658197</v>
      </c>
      <c r="I253" s="7">
        <v>337283396</v>
      </c>
      <c r="J253" s="5">
        <v>168508714</v>
      </c>
      <c r="K253" s="6">
        <v>-20527361</v>
      </c>
      <c r="L253" s="7">
        <v>147981353</v>
      </c>
      <c r="M253" s="5">
        <v>2114097</v>
      </c>
      <c r="N253" s="6">
        <v>0</v>
      </c>
      <c r="O253" s="7">
        <v>2114097</v>
      </c>
      <c r="P253" s="5">
        <f t="shared" si="54"/>
        <v>1086427980</v>
      </c>
      <c r="Q253" s="6">
        <f t="shared" si="55"/>
        <v>-149356815</v>
      </c>
      <c r="R253" s="7">
        <f t="shared" si="56"/>
        <v>937071165</v>
      </c>
      <c r="S253" s="30"/>
      <c r="T253" s="30"/>
      <c r="U253" s="30"/>
      <c r="V253" s="31"/>
      <c r="W253" s="31"/>
      <c r="X253" s="31"/>
    </row>
    <row r="254" spans="1:24">
      <c r="A254" s="12" t="s">
        <v>42</v>
      </c>
      <c r="B254" s="33" t="s">
        <v>22</v>
      </c>
      <c r="C254" s="34" t="s">
        <v>33</v>
      </c>
      <c r="D254" s="5">
        <v>384938812</v>
      </c>
      <c r="E254" s="6">
        <v>-48997544</v>
      </c>
      <c r="F254" s="6">
        <v>335941268</v>
      </c>
      <c r="G254" s="5">
        <v>323004316</v>
      </c>
      <c r="H254" s="6">
        <v>-14630749</v>
      </c>
      <c r="I254" s="7">
        <v>308373567</v>
      </c>
      <c r="J254" s="5">
        <v>147535014</v>
      </c>
      <c r="K254" s="6">
        <v>-14189016</v>
      </c>
      <c r="L254" s="7">
        <v>133345998</v>
      </c>
      <c r="M254" s="5">
        <v>2207465</v>
      </c>
      <c r="N254" s="6">
        <v>0</v>
      </c>
      <c r="O254" s="7">
        <v>2207465</v>
      </c>
      <c r="P254" s="5">
        <f t="shared" si="54"/>
        <v>857685607</v>
      </c>
      <c r="Q254" s="6">
        <f t="shared" si="55"/>
        <v>-77817309</v>
      </c>
      <c r="R254" s="7">
        <f t="shared" si="56"/>
        <v>779868298</v>
      </c>
      <c r="S254" s="30"/>
      <c r="T254" s="30"/>
      <c r="U254" s="30"/>
      <c r="V254" s="31"/>
      <c r="W254" s="31"/>
      <c r="X254" s="31"/>
    </row>
    <row r="255" spans="1:24">
      <c r="A255" s="12" t="s">
        <v>42</v>
      </c>
      <c r="B255" s="33" t="s">
        <v>22</v>
      </c>
      <c r="C255" s="34" t="s">
        <v>34</v>
      </c>
      <c r="D255" s="5">
        <v>305612393</v>
      </c>
      <c r="E255" s="6">
        <v>4764523</v>
      </c>
      <c r="F255" s="6">
        <v>310376916</v>
      </c>
      <c r="G255" s="5">
        <v>277654004</v>
      </c>
      <c r="H255" s="6">
        <v>13534648</v>
      </c>
      <c r="I255" s="7">
        <v>291188652</v>
      </c>
      <c r="J255" s="5">
        <v>134466566</v>
      </c>
      <c r="K255" s="6">
        <v>450403</v>
      </c>
      <c r="L255" s="7">
        <v>134916969</v>
      </c>
      <c r="M255" s="5">
        <v>2145270</v>
      </c>
      <c r="N255" s="6">
        <v>0</v>
      </c>
      <c r="O255" s="7">
        <v>2145270</v>
      </c>
      <c r="P255" s="5">
        <f t="shared" si="54"/>
        <v>719878233</v>
      </c>
      <c r="Q255" s="6">
        <f t="shared" si="55"/>
        <v>18749574</v>
      </c>
      <c r="R255" s="7">
        <f t="shared" si="56"/>
        <v>738627807</v>
      </c>
      <c r="S255" s="30"/>
      <c r="T255" s="30"/>
      <c r="U255" s="30"/>
      <c r="V255" s="31"/>
      <c r="W255" s="31"/>
      <c r="X255" s="31"/>
    </row>
    <row r="256" spans="1:24">
      <c r="A256" s="12" t="s">
        <v>42</v>
      </c>
      <c r="B256" s="33" t="s">
        <v>22</v>
      </c>
      <c r="C256" s="34" t="s">
        <v>35</v>
      </c>
      <c r="D256" s="5">
        <v>354095202</v>
      </c>
      <c r="E256" s="6">
        <v>10909012</v>
      </c>
      <c r="F256" s="6">
        <v>365004214</v>
      </c>
      <c r="G256" s="5">
        <v>284154392</v>
      </c>
      <c r="H256" s="6">
        <v>-9353537</v>
      </c>
      <c r="I256" s="7">
        <v>274800855</v>
      </c>
      <c r="J256" s="5">
        <v>132081254</v>
      </c>
      <c r="K256" s="6">
        <v>-5675268</v>
      </c>
      <c r="L256" s="7">
        <v>126405986</v>
      </c>
      <c r="M256" s="5">
        <v>2129682</v>
      </c>
      <c r="N256" s="6">
        <v>0</v>
      </c>
      <c r="O256" s="7">
        <v>2129682</v>
      </c>
      <c r="P256" s="5">
        <f t="shared" si="54"/>
        <v>772460530</v>
      </c>
      <c r="Q256" s="6">
        <f t="shared" si="55"/>
        <v>-4119793</v>
      </c>
      <c r="R256" s="7">
        <f t="shared" si="56"/>
        <v>768340737</v>
      </c>
      <c r="S256" s="30"/>
      <c r="T256" s="30"/>
      <c r="U256" s="30"/>
      <c r="V256" s="31"/>
      <c r="W256" s="31"/>
      <c r="X256" s="31"/>
    </row>
    <row r="257" spans="1:24">
      <c r="A257" s="12"/>
      <c r="B257" s="33"/>
      <c r="C257" s="34"/>
      <c r="D257" s="5"/>
      <c r="E257" s="6"/>
      <c r="F257" s="6"/>
      <c r="G257" s="5"/>
      <c r="H257" s="6"/>
      <c r="I257" s="7"/>
      <c r="J257" s="5"/>
      <c r="K257" s="6"/>
      <c r="L257" s="7"/>
      <c r="M257" s="5"/>
      <c r="N257" s="6"/>
      <c r="O257" s="7"/>
      <c r="P257" s="5"/>
      <c r="Q257" s="6"/>
      <c r="R257" s="7"/>
      <c r="S257" s="30"/>
      <c r="T257" s="30"/>
      <c r="U257" s="30"/>
      <c r="V257" s="31"/>
      <c r="W257" s="31"/>
      <c r="X257" s="31"/>
    </row>
    <row r="258" spans="1:24">
      <c r="A258" s="12" t="s">
        <v>42</v>
      </c>
      <c r="B258" s="33" t="s">
        <v>23</v>
      </c>
      <c r="C258" s="34" t="s">
        <v>24</v>
      </c>
      <c r="D258" s="5">
        <v>381016227</v>
      </c>
      <c r="E258" s="6">
        <v>-11245774</v>
      </c>
      <c r="F258" s="6">
        <v>369770453</v>
      </c>
      <c r="G258" s="5">
        <v>281062517</v>
      </c>
      <c r="H258" s="6">
        <v>-19782972</v>
      </c>
      <c r="I258" s="7">
        <v>261279545</v>
      </c>
      <c r="J258" s="5">
        <v>120761310</v>
      </c>
      <c r="K258" s="6">
        <v>-214535</v>
      </c>
      <c r="L258" s="7">
        <v>120546775</v>
      </c>
      <c r="M258" s="5">
        <v>2129779</v>
      </c>
      <c r="N258" s="6">
        <v>0</v>
      </c>
      <c r="O258" s="7">
        <v>2129779</v>
      </c>
      <c r="P258" s="5">
        <f t="shared" ref="P258:P269" si="57">D258+G258+J258+M258</f>
        <v>784969833</v>
      </c>
      <c r="Q258" s="6">
        <f t="shared" ref="Q258:Q269" si="58">E258+H258+K258+N258</f>
        <v>-31243281</v>
      </c>
      <c r="R258" s="7">
        <f t="shared" ref="R258:R269" si="59">F258+I258+L258+O258</f>
        <v>753726552</v>
      </c>
      <c r="S258" s="30"/>
      <c r="T258" s="30"/>
      <c r="U258" s="30"/>
      <c r="V258" s="31"/>
      <c r="W258" s="31"/>
      <c r="X258" s="31"/>
    </row>
    <row r="259" spans="1:24">
      <c r="A259" s="12" t="s">
        <v>42</v>
      </c>
      <c r="B259" s="33" t="s">
        <v>23</v>
      </c>
      <c r="C259" s="34" t="s">
        <v>25</v>
      </c>
      <c r="D259" s="5">
        <v>343792777</v>
      </c>
      <c r="E259" s="6">
        <v>-17236042</v>
      </c>
      <c r="F259" s="6">
        <v>326556735</v>
      </c>
      <c r="G259" s="5">
        <v>275657615</v>
      </c>
      <c r="H259" s="6">
        <v>-596072</v>
      </c>
      <c r="I259" s="7">
        <v>275061543</v>
      </c>
      <c r="J259" s="5">
        <v>129275427</v>
      </c>
      <c r="K259" s="6">
        <v>-13532127</v>
      </c>
      <c r="L259" s="7">
        <v>115743300</v>
      </c>
      <c r="M259" s="5">
        <v>2049920</v>
      </c>
      <c r="N259" s="6">
        <v>0</v>
      </c>
      <c r="O259" s="7">
        <v>2049920</v>
      </c>
      <c r="P259" s="5">
        <f t="shared" si="57"/>
        <v>750775739</v>
      </c>
      <c r="Q259" s="6">
        <f t="shared" si="58"/>
        <v>-31364241</v>
      </c>
      <c r="R259" s="7">
        <f t="shared" si="59"/>
        <v>719411498</v>
      </c>
      <c r="S259" s="30"/>
      <c r="T259" s="30"/>
      <c r="U259" s="30"/>
      <c r="V259" s="31"/>
      <c r="W259" s="31"/>
      <c r="X259" s="31"/>
    </row>
    <row r="260" spans="1:24">
      <c r="A260" s="12" t="s">
        <v>42</v>
      </c>
      <c r="B260" s="33" t="s">
        <v>23</v>
      </c>
      <c r="C260" s="34" t="s">
        <v>26</v>
      </c>
      <c r="D260" s="5">
        <v>316343743</v>
      </c>
      <c r="E260" s="6">
        <v>20632975</v>
      </c>
      <c r="F260" s="6">
        <v>336976718</v>
      </c>
      <c r="G260" s="5">
        <v>274027571</v>
      </c>
      <c r="H260" s="6">
        <v>27350491</v>
      </c>
      <c r="I260" s="7">
        <v>301378062</v>
      </c>
      <c r="J260" s="5">
        <v>112896586</v>
      </c>
      <c r="K260" s="6">
        <v>20587188</v>
      </c>
      <c r="L260" s="7">
        <v>133483774</v>
      </c>
      <c r="M260" s="5">
        <v>2213229</v>
      </c>
      <c r="N260" s="6">
        <v>0</v>
      </c>
      <c r="O260" s="7">
        <v>2213229</v>
      </c>
      <c r="P260" s="5">
        <f t="shared" si="57"/>
        <v>705481129</v>
      </c>
      <c r="Q260" s="6">
        <f t="shared" si="58"/>
        <v>68570654</v>
      </c>
      <c r="R260" s="7">
        <f t="shared" si="59"/>
        <v>774051783</v>
      </c>
      <c r="S260" s="30"/>
      <c r="T260" s="30"/>
      <c r="U260" s="30"/>
      <c r="V260" s="31"/>
      <c r="W260" s="31"/>
      <c r="X260" s="31"/>
    </row>
    <row r="261" spans="1:24">
      <c r="A261" s="12" t="s">
        <v>42</v>
      </c>
      <c r="B261" s="33" t="s">
        <v>23</v>
      </c>
      <c r="C261" s="34" t="s">
        <v>27</v>
      </c>
      <c r="D261" s="5">
        <v>346073877</v>
      </c>
      <c r="E261" s="6">
        <v>-10019899</v>
      </c>
      <c r="F261" s="6">
        <v>336053978</v>
      </c>
      <c r="G261" s="5">
        <v>308130051</v>
      </c>
      <c r="H261" s="6">
        <v>-5045039</v>
      </c>
      <c r="I261" s="7">
        <v>303085012</v>
      </c>
      <c r="J261" s="5">
        <v>134263770</v>
      </c>
      <c r="K261" s="6">
        <v>-653959</v>
      </c>
      <c r="L261" s="7">
        <v>133609811</v>
      </c>
      <c r="M261" s="5">
        <v>2116548</v>
      </c>
      <c r="N261" s="6">
        <v>0</v>
      </c>
      <c r="O261" s="7">
        <v>2116548</v>
      </c>
      <c r="P261" s="5">
        <f t="shared" si="57"/>
        <v>790584246</v>
      </c>
      <c r="Q261" s="6">
        <f t="shared" si="58"/>
        <v>-15718897</v>
      </c>
      <c r="R261" s="7">
        <f t="shared" si="59"/>
        <v>774865349</v>
      </c>
      <c r="S261" s="30"/>
      <c r="T261" s="30"/>
      <c r="U261" s="30"/>
      <c r="V261" s="31"/>
      <c r="W261" s="31"/>
      <c r="X261" s="31"/>
    </row>
    <row r="262" spans="1:24">
      <c r="A262" s="12" t="s">
        <v>42</v>
      </c>
      <c r="B262" s="33" t="s">
        <v>23</v>
      </c>
      <c r="C262" s="34" t="s">
        <v>28</v>
      </c>
      <c r="D262" s="5">
        <v>376334653</v>
      </c>
      <c r="E262" s="6">
        <v>80028029</v>
      </c>
      <c r="F262" s="6">
        <v>456362682</v>
      </c>
      <c r="G262" s="5">
        <v>314791371</v>
      </c>
      <c r="H262" s="6">
        <v>56349402</v>
      </c>
      <c r="I262" s="7">
        <v>371140773</v>
      </c>
      <c r="J262" s="5">
        <v>136332380</v>
      </c>
      <c r="K262" s="6">
        <v>25333298</v>
      </c>
      <c r="L262" s="7">
        <v>161665678</v>
      </c>
      <c r="M262" s="5">
        <v>2167802</v>
      </c>
      <c r="N262" s="6">
        <v>0</v>
      </c>
      <c r="O262" s="7">
        <v>2167802</v>
      </c>
      <c r="P262" s="5">
        <f t="shared" si="57"/>
        <v>829626206</v>
      </c>
      <c r="Q262" s="6">
        <f t="shared" si="58"/>
        <v>161710729</v>
      </c>
      <c r="R262" s="7">
        <f t="shared" si="59"/>
        <v>991336935</v>
      </c>
      <c r="S262" s="30"/>
      <c r="T262" s="30"/>
      <c r="U262" s="30"/>
      <c r="V262" s="31"/>
      <c r="W262" s="31"/>
      <c r="X262" s="31"/>
    </row>
    <row r="263" spans="1:24">
      <c r="A263" s="12" t="s">
        <v>42</v>
      </c>
      <c r="B263" s="33" t="s">
        <v>23</v>
      </c>
      <c r="C263" s="34" t="s">
        <v>29</v>
      </c>
      <c r="D263" s="5">
        <v>527069758</v>
      </c>
      <c r="E263" s="6">
        <v>6513959</v>
      </c>
      <c r="F263" s="6">
        <v>533583717</v>
      </c>
      <c r="G263" s="5">
        <v>374208581</v>
      </c>
      <c r="H263" s="6">
        <v>-24110420</v>
      </c>
      <c r="I263" s="7">
        <v>350098161</v>
      </c>
      <c r="J263" s="5">
        <v>156552453</v>
      </c>
      <c r="K263" s="6">
        <v>-11747931</v>
      </c>
      <c r="L263" s="7">
        <v>144804522</v>
      </c>
      <c r="M263" s="5">
        <v>1928179</v>
      </c>
      <c r="N263" s="6">
        <v>0</v>
      </c>
      <c r="O263" s="7">
        <v>1928179</v>
      </c>
      <c r="P263" s="5">
        <f t="shared" si="57"/>
        <v>1059758971</v>
      </c>
      <c r="Q263" s="6">
        <f t="shared" si="58"/>
        <v>-29344392</v>
      </c>
      <c r="R263" s="7">
        <f t="shared" si="59"/>
        <v>1030414579</v>
      </c>
      <c r="S263" s="30"/>
      <c r="T263" s="30"/>
      <c r="U263" s="30"/>
      <c r="V263" s="31"/>
      <c r="W263" s="31"/>
      <c r="X263" s="31"/>
    </row>
    <row r="264" spans="1:24">
      <c r="A264" s="12" t="s">
        <v>42</v>
      </c>
      <c r="B264" s="33" t="s">
        <v>23</v>
      </c>
      <c r="C264" s="34" t="s">
        <v>30</v>
      </c>
      <c r="D264" s="5">
        <v>574376509</v>
      </c>
      <c r="E264" s="6">
        <v>24466280</v>
      </c>
      <c r="F264" s="6">
        <v>598842789</v>
      </c>
      <c r="G264" s="5">
        <v>384394642</v>
      </c>
      <c r="H264" s="6">
        <v>7935156</v>
      </c>
      <c r="I264" s="7">
        <v>392329798</v>
      </c>
      <c r="J264" s="5">
        <v>152775737</v>
      </c>
      <c r="K264" s="6">
        <v>19212135</v>
      </c>
      <c r="L264" s="7">
        <v>171987872</v>
      </c>
      <c r="M264" s="5">
        <v>2045416</v>
      </c>
      <c r="N264" s="6">
        <v>0</v>
      </c>
      <c r="O264" s="7">
        <v>2045416</v>
      </c>
      <c r="P264" s="5">
        <f t="shared" si="57"/>
        <v>1113592304</v>
      </c>
      <c r="Q264" s="6">
        <f t="shared" si="58"/>
        <v>51613571</v>
      </c>
      <c r="R264" s="7">
        <f t="shared" si="59"/>
        <v>1165205875</v>
      </c>
      <c r="S264" s="30"/>
      <c r="T264" s="30"/>
      <c r="U264" s="30"/>
      <c r="V264" s="31"/>
      <c r="W264" s="31"/>
      <c r="X264" s="31"/>
    </row>
    <row r="265" spans="1:24">
      <c r="A265" s="12" t="s">
        <v>42</v>
      </c>
      <c r="B265" s="33" t="s">
        <v>23</v>
      </c>
      <c r="C265" s="34" t="s">
        <v>31</v>
      </c>
      <c r="D265" s="5">
        <v>556233564</v>
      </c>
      <c r="E265" s="6">
        <v>-13253623</v>
      </c>
      <c r="F265" s="6">
        <v>542979941</v>
      </c>
      <c r="G265" s="5">
        <v>380894153</v>
      </c>
      <c r="H265" s="6">
        <v>-5610604</v>
      </c>
      <c r="I265" s="7">
        <v>375283549</v>
      </c>
      <c r="J265" s="5">
        <v>169511053</v>
      </c>
      <c r="K265" s="6">
        <v>-1031559</v>
      </c>
      <c r="L265" s="7">
        <v>168479494</v>
      </c>
      <c r="M265" s="5">
        <v>2054877</v>
      </c>
      <c r="N265" s="6">
        <v>0</v>
      </c>
      <c r="O265" s="7">
        <v>2054877</v>
      </c>
      <c r="P265" s="5">
        <f t="shared" si="57"/>
        <v>1108693647</v>
      </c>
      <c r="Q265" s="6">
        <f t="shared" si="58"/>
        <v>-19895786</v>
      </c>
      <c r="R265" s="7">
        <f t="shared" si="59"/>
        <v>1088797861</v>
      </c>
      <c r="S265" s="30"/>
      <c r="T265" s="30"/>
      <c r="U265" s="30"/>
      <c r="V265" s="31"/>
      <c r="W265" s="31"/>
      <c r="X265" s="31"/>
    </row>
    <row r="266" spans="1:24">
      <c r="A266" s="12" t="s">
        <v>42</v>
      </c>
      <c r="B266" s="33" t="s">
        <v>23</v>
      </c>
      <c r="C266" s="34" t="s">
        <v>32</v>
      </c>
      <c r="D266" s="5">
        <v>518186523</v>
      </c>
      <c r="E266" s="6">
        <v>-46036015</v>
      </c>
      <c r="F266" s="6">
        <v>472150508</v>
      </c>
      <c r="G266" s="5">
        <v>371005878</v>
      </c>
      <c r="H266" s="6">
        <v>-24423320</v>
      </c>
      <c r="I266" s="7">
        <v>346582558</v>
      </c>
      <c r="J266" s="5">
        <v>168829608</v>
      </c>
      <c r="K266" s="6">
        <v>-7873059</v>
      </c>
      <c r="L266" s="7">
        <v>160956549</v>
      </c>
      <c r="M266" s="5">
        <v>2158390</v>
      </c>
      <c r="N266" s="6">
        <v>0</v>
      </c>
      <c r="O266" s="7">
        <v>2158390</v>
      </c>
      <c r="P266" s="5">
        <f t="shared" si="57"/>
        <v>1060180399</v>
      </c>
      <c r="Q266" s="6">
        <f t="shared" si="58"/>
        <v>-78332394</v>
      </c>
      <c r="R266" s="7">
        <f t="shared" si="59"/>
        <v>981848005</v>
      </c>
      <c r="S266" s="30"/>
      <c r="T266" s="30"/>
      <c r="U266" s="30"/>
      <c r="V266" s="31"/>
      <c r="W266" s="31"/>
      <c r="X266" s="31"/>
    </row>
    <row r="267" spans="1:24">
      <c r="A267" s="12" t="s">
        <v>42</v>
      </c>
      <c r="B267" s="33" t="s">
        <v>23</v>
      </c>
      <c r="C267" s="34" t="s">
        <v>33</v>
      </c>
      <c r="D267" s="5">
        <v>403135411</v>
      </c>
      <c r="E267" s="6">
        <v>-30995203</v>
      </c>
      <c r="F267" s="6">
        <v>372140208</v>
      </c>
      <c r="G267" s="5">
        <v>323072435</v>
      </c>
      <c r="H267" s="6">
        <v>1573368</v>
      </c>
      <c r="I267" s="7">
        <v>324645803</v>
      </c>
      <c r="J267" s="5">
        <v>160733831</v>
      </c>
      <c r="K267" s="6">
        <v>-2991141</v>
      </c>
      <c r="L267" s="7">
        <v>157742690</v>
      </c>
      <c r="M267" s="5">
        <v>2158617</v>
      </c>
      <c r="N267" s="6">
        <v>0</v>
      </c>
      <c r="O267" s="7">
        <v>2158617</v>
      </c>
      <c r="P267" s="5">
        <f t="shared" si="57"/>
        <v>889100294</v>
      </c>
      <c r="Q267" s="6">
        <f t="shared" si="58"/>
        <v>-32412976</v>
      </c>
      <c r="R267" s="7">
        <f t="shared" si="59"/>
        <v>856687318</v>
      </c>
      <c r="S267" s="30"/>
      <c r="T267" s="30"/>
      <c r="U267" s="30"/>
      <c r="V267" s="31"/>
      <c r="W267" s="31"/>
      <c r="X267" s="31"/>
    </row>
    <row r="268" spans="1:24">
      <c r="A268" s="12" t="s">
        <v>43</v>
      </c>
      <c r="B268" s="33" t="s">
        <v>23</v>
      </c>
      <c r="C268" s="34" t="s">
        <v>34</v>
      </c>
      <c r="D268" s="5">
        <v>307065312</v>
      </c>
      <c r="E268" s="6">
        <v>21823904</v>
      </c>
      <c r="F268" s="6">
        <v>328889216</v>
      </c>
      <c r="G268" s="5">
        <v>281003967</v>
      </c>
      <c r="H268" s="6">
        <v>-1529010</v>
      </c>
      <c r="I268" s="7">
        <v>279474957</v>
      </c>
      <c r="J268" s="5">
        <v>144520363</v>
      </c>
      <c r="K268" s="6">
        <v>927408</v>
      </c>
      <c r="L268" s="7">
        <v>145447771</v>
      </c>
      <c r="M268" s="5">
        <v>2134493</v>
      </c>
      <c r="N268" s="6">
        <v>0</v>
      </c>
      <c r="O268" s="7">
        <v>2134493</v>
      </c>
      <c r="P268" s="5">
        <f t="shared" si="57"/>
        <v>734724135</v>
      </c>
      <c r="Q268" s="6">
        <f t="shared" si="58"/>
        <v>21222302</v>
      </c>
      <c r="R268" s="7">
        <f t="shared" si="59"/>
        <v>755946437</v>
      </c>
      <c r="S268" s="30"/>
      <c r="T268" s="30"/>
      <c r="U268" s="30"/>
      <c r="V268" s="31"/>
      <c r="W268" s="31"/>
      <c r="X268" s="31"/>
    </row>
    <row r="269" spans="1:24">
      <c r="A269" s="12" t="s">
        <v>43</v>
      </c>
      <c r="B269" s="33" t="s">
        <v>23</v>
      </c>
      <c r="C269" s="34" t="s">
        <v>35</v>
      </c>
      <c r="D269" s="5">
        <v>367044007</v>
      </c>
      <c r="E269" s="6">
        <v>43068304</v>
      </c>
      <c r="F269" s="6">
        <v>410112311</v>
      </c>
      <c r="G269" s="5">
        <v>284315573</v>
      </c>
      <c r="H269" s="6">
        <v>1178050</v>
      </c>
      <c r="I269" s="7">
        <v>285493623</v>
      </c>
      <c r="J269" s="5">
        <v>126738871</v>
      </c>
      <c r="K269" s="6">
        <v>641335</v>
      </c>
      <c r="L269" s="7">
        <v>127380206</v>
      </c>
      <c r="M269" s="5">
        <v>2134493</v>
      </c>
      <c r="N269" s="6">
        <v>0</v>
      </c>
      <c r="O269" s="7">
        <v>2134493</v>
      </c>
      <c r="P269" s="5">
        <f t="shared" si="57"/>
        <v>780232944</v>
      </c>
      <c r="Q269" s="6">
        <f t="shared" si="58"/>
        <v>44887689</v>
      </c>
      <c r="R269" s="7">
        <f t="shared" si="59"/>
        <v>825120633</v>
      </c>
      <c r="S269" s="30"/>
      <c r="T269" s="30"/>
      <c r="U269" s="30"/>
      <c r="V269" s="31"/>
      <c r="W269" s="31"/>
      <c r="X269" s="31"/>
    </row>
    <row r="270" spans="1:24">
      <c r="A270" s="12"/>
      <c r="B270" s="33"/>
      <c r="C270" s="34"/>
      <c r="D270" s="5"/>
      <c r="E270" s="6"/>
      <c r="F270" s="6"/>
      <c r="G270" s="5"/>
      <c r="H270" s="6"/>
      <c r="I270" s="7"/>
      <c r="J270" s="5"/>
      <c r="K270" s="6"/>
      <c r="L270" s="7"/>
      <c r="M270" s="5"/>
      <c r="N270" s="6"/>
      <c r="O270" s="7"/>
      <c r="P270" s="5"/>
      <c r="Q270" s="6"/>
      <c r="R270" s="7"/>
      <c r="S270" s="30"/>
      <c r="T270" s="30"/>
      <c r="U270" s="30"/>
      <c r="V270" s="31"/>
      <c r="W270" s="31"/>
      <c r="X270" s="31"/>
    </row>
    <row r="271" spans="1:24">
      <c r="A271" s="12" t="s">
        <v>43</v>
      </c>
      <c r="B271" s="35" t="s">
        <v>36</v>
      </c>
      <c r="C271" s="34" t="s">
        <v>24</v>
      </c>
      <c r="D271" s="5">
        <v>457534391</v>
      </c>
      <c r="E271" s="6">
        <v>-12072273</v>
      </c>
      <c r="F271" s="6">
        <v>445462118</v>
      </c>
      <c r="G271" s="5">
        <v>301752659</v>
      </c>
      <c r="H271" s="6">
        <v>-3761519</v>
      </c>
      <c r="I271" s="7">
        <v>297991140</v>
      </c>
      <c r="J271" s="5">
        <v>129452067</v>
      </c>
      <c r="K271" s="6">
        <v>-1111546</v>
      </c>
      <c r="L271" s="7">
        <v>128340521</v>
      </c>
      <c r="M271" s="5">
        <v>2134493</v>
      </c>
      <c r="N271" s="6">
        <v>0</v>
      </c>
      <c r="O271" s="7">
        <v>2134493</v>
      </c>
      <c r="P271" s="5">
        <f t="shared" ref="P271:P282" si="60">D271+G271+J271+M271</f>
        <v>890873610</v>
      </c>
      <c r="Q271" s="6">
        <f t="shared" ref="Q271:Q282" si="61">E271+H271+K271+N271</f>
        <v>-16945338</v>
      </c>
      <c r="R271" s="7">
        <f t="shared" ref="R271:R282" si="62">F271+I271+L271+O271</f>
        <v>873928272</v>
      </c>
      <c r="S271" s="30"/>
      <c r="T271" s="30"/>
      <c r="U271" s="30"/>
      <c r="V271" s="31"/>
      <c r="W271" s="31"/>
      <c r="X271" s="31"/>
    </row>
    <row r="272" spans="1:24">
      <c r="A272" s="12" t="s">
        <v>43</v>
      </c>
      <c r="B272" s="33" t="s">
        <v>36</v>
      </c>
      <c r="C272" s="34" t="s">
        <v>25</v>
      </c>
      <c r="D272" s="5">
        <v>406565976</v>
      </c>
      <c r="E272" s="6">
        <v>-52377792</v>
      </c>
      <c r="F272" s="6">
        <v>354188184</v>
      </c>
      <c r="G272" s="5">
        <v>285301285</v>
      </c>
      <c r="H272" s="6">
        <v>-19609908</v>
      </c>
      <c r="I272" s="7">
        <v>265691377</v>
      </c>
      <c r="J272" s="5">
        <v>113278715</v>
      </c>
      <c r="K272" s="6">
        <v>-1395973</v>
      </c>
      <c r="L272" s="7">
        <v>111882742</v>
      </c>
      <c r="M272" s="5">
        <v>2134493</v>
      </c>
      <c r="N272" s="6">
        <v>0</v>
      </c>
      <c r="O272" s="7">
        <v>2134493</v>
      </c>
      <c r="P272" s="5">
        <f t="shared" si="60"/>
        <v>807280469</v>
      </c>
      <c r="Q272" s="6">
        <f t="shared" si="61"/>
        <v>-73383673</v>
      </c>
      <c r="R272" s="7">
        <f t="shared" si="62"/>
        <v>733896796</v>
      </c>
      <c r="S272" s="30"/>
      <c r="T272" s="30"/>
      <c r="U272" s="30"/>
      <c r="V272" s="31"/>
      <c r="W272" s="31"/>
      <c r="X272" s="31"/>
    </row>
    <row r="273" spans="1:24">
      <c r="A273" s="12" t="s">
        <v>43</v>
      </c>
      <c r="B273" s="33" t="s">
        <v>36</v>
      </c>
      <c r="C273" s="34" t="s">
        <v>26</v>
      </c>
      <c r="D273" s="5">
        <v>339512539</v>
      </c>
      <c r="E273" s="6">
        <v>-6073760</v>
      </c>
      <c r="F273" s="6">
        <v>333438779</v>
      </c>
      <c r="G273" s="5">
        <v>278611421</v>
      </c>
      <c r="H273" s="6">
        <v>15457226</v>
      </c>
      <c r="I273" s="7">
        <v>294068647</v>
      </c>
      <c r="J273" s="5">
        <v>131603427</v>
      </c>
      <c r="K273" s="6">
        <v>448586</v>
      </c>
      <c r="L273" s="7">
        <v>132052013</v>
      </c>
      <c r="M273" s="5">
        <v>2134493</v>
      </c>
      <c r="N273" s="6">
        <v>0</v>
      </c>
      <c r="O273" s="7">
        <v>2134493</v>
      </c>
      <c r="P273" s="5">
        <f t="shared" si="60"/>
        <v>751861880</v>
      </c>
      <c r="Q273" s="6">
        <f t="shared" si="61"/>
        <v>9832052</v>
      </c>
      <c r="R273" s="7">
        <f t="shared" si="62"/>
        <v>761693932</v>
      </c>
      <c r="S273" s="30"/>
      <c r="T273" s="30"/>
      <c r="U273" s="30"/>
      <c r="V273" s="31"/>
      <c r="W273" s="31"/>
      <c r="X273" s="31"/>
    </row>
    <row r="274" spans="1:24">
      <c r="A274" s="12" t="s">
        <v>43</v>
      </c>
      <c r="B274" s="33" t="s">
        <v>36</v>
      </c>
      <c r="C274" s="34" t="s">
        <v>27</v>
      </c>
      <c r="D274" s="5">
        <v>322955569</v>
      </c>
      <c r="E274" s="6">
        <v>-3132827</v>
      </c>
      <c r="F274" s="6">
        <v>319822742</v>
      </c>
      <c r="G274" s="5">
        <v>299295561</v>
      </c>
      <c r="H274" s="6">
        <v>4672630</v>
      </c>
      <c r="I274" s="7">
        <v>303968191</v>
      </c>
      <c r="J274" s="5">
        <v>134655512</v>
      </c>
      <c r="K274" s="6">
        <v>1280418</v>
      </c>
      <c r="L274" s="7">
        <v>135935930</v>
      </c>
      <c r="M274" s="5">
        <v>2134493</v>
      </c>
      <c r="N274" s="6">
        <v>0</v>
      </c>
      <c r="O274" s="7">
        <v>2134493</v>
      </c>
      <c r="P274" s="5">
        <f t="shared" si="60"/>
        <v>759041135</v>
      </c>
      <c r="Q274" s="6">
        <f t="shared" si="61"/>
        <v>2820221</v>
      </c>
      <c r="R274" s="7">
        <f t="shared" si="62"/>
        <v>761861356</v>
      </c>
      <c r="S274" s="30"/>
      <c r="T274" s="30"/>
      <c r="U274" s="30"/>
      <c r="V274" s="31"/>
      <c r="W274" s="31"/>
      <c r="X274" s="31"/>
    </row>
    <row r="275" spans="1:24">
      <c r="A275" s="12" t="s">
        <v>43</v>
      </c>
      <c r="B275" s="33" t="s">
        <v>36</v>
      </c>
      <c r="C275" s="34" t="s">
        <v>28</v>
      </c>
      <c r="D275" s="5">
        <v>353216104</v>
      </c>
      <c r="E275" s="6">
        <v>90960252</v>
      </c>
      <c r="F275" s="6">
        <v>444176356</v>
      </c>
      <c r="G275" s="5">
        <v>318232008</v>
      </c>
      <c r="H275" s="6">
        <v>42228045</v>
      </c>
      <c r="I275" s="7">
        <v>360460053</v>
      </c>
      <c r="J275" s="5">
        <v>152703989</v>
      </c>
      <c r="K275" s="6">
        <v>2548131</v>
      </c>
      <c r="L275" s="7">
        <v>155252120</v>
      </c>
      <c r="M275" s="5">
        <v>2134493</v>
      </c>
      <c r="N275" s="6">
        <v>0</v>
      </c>
      <c r="O275" s="7">
        <v>2134493</v>
      </c>
      <c r="P275" s="5">
        <f t="shared" si="60"/>
        <v>826286594</v>
      </c>
      <c r="Q275" s="6">
        <f t="shared" si="61"/>
        <v>135736428</v>
      </c>
      <c r="R275" s="7">
        <f t="shared" si="62"/>
        <v>962023022</v>
      </c>
      <c r="S275" s="30"/>
      <c r="T275" s="30"/>
      <c r="U275" s="30"/>
      <c r="V275" s="31"/>
      <c r="W275" s="31"/>
      <c r="X275" s="31"/>
    </row>
    <row r="276" spans="1:24">
      <c r="A276" s="12" t="s">
        <v>43</v>
      </c>
      <c r="B276" s="33" t="s">
        <v>36</v>
      </c>
      <c r="C276" s="34" t="s">
        <v>29</v>
      </c>
      <c r="D276" s="5">
        <v>505342182</v>
      </c>
      <c r="E276" s="6">
        <v>45071502</v>
      </c>
      <c r="F276" s="6">
        <v>550413684</v>
      </c>
      <c r="G276" s="5">
        <v>378730341</v>
      </c>
      <c r="H276" s="6">
        <v>9188106</v>
      </c>
      <c r="I276" s="7">
        <v>387918447</v>
      </c>
      <c r="J276" s="5">
        <v>153839864</v>
      </c>
      <c r="K276" s="6">
        <v>22816</v>
      </c>
      <c r="L276" s="7">
        <v>153862680</v>
      </c>
      <c r="M276" s="5">
        <v>2134493</v>
      </c>
      <c r="N276" s="6">
        <v>0</v>
      </c>
      <c r="O276" s="7">
        <v>2134493</v>
      </c>
      <c r="P276" s="5">
        <f t="shared" si="60"/>
        <v>1040046880</v>
      </c>
      <c r="Q276" s="6">
        <f t="shared" si="61"/>
        <v>54282424</v>
      </c>
      <c r="R276" s="7">
        <f t="shared" si="62"/>
        <v>1094329304</v>
      </c>
      <c r="S276" s="30"/>
      <c r="T276" s="30"/>
      <c r="U276" s="30"/>
      <c r="V276" s="31"/>
      <c r="W276" s="31"/>
      <c r="X276" s="31"/>
    </row>
    <row r="277" spans="1:24">
      <c r="A277" s="12" t="s">
        <v>43</v>
      </c>
      <c r="B277" s="33" t="s">
        <v>36</v>
      </c>
      <c r="C277" s="34" t="s">
        <v>30</v>
      </c>
      <c r="D277" s="5">
        <v>591729181</v>
      </c>
      <c r="E277" s="6">
        <v>18311331</v>
      </c>
      <c r="F277" s="6">
        <v>610040512</v>
      </c>
      <c r="G277" s="5">
        <v>406514860</v>
      </c>
      <c r="H277" s="6">
        <v>8183542</v>
      </c>
      <c r="I277" s="7">
        <v>414698402</v>
      </c>
      <c r="J277" s="5">
        <v>171750475</v>
      </c>
      <c r="K277" s="6">
        <v>-247371</v>
      </c>
      <c r="L277" s="7">
        <v>171503104</v>
      </c>
      <c r="M277" s="5">
        <v>2134493</v>
      </c>
      <c r="N277" s="6">
        <v>0</v>
      </c>
      <c r="O277" s="7">
        <v>2134493</v>
      </c>
      <c r="P277" s="5">
        <f t="shared" si="60"/>
        <v>1172129009</v>
      </c>
      <c r="Q277" s="6">
        <f t="shared" si="61"/>
        <v>26247502</v>
      </c>
      <c r="R277" s="7">
        <f t="shared" si="62"/>
        <v>1198376511</v>
      </c>
      <c r="S277" s="30"/>
      <c r="T277" s="30"/>
      <c r="U277" s="30"/>
      <c r="V277" s="31"/>
      <c r="W277" s="31"/>
      <c r="X277" s="31"/>
    </row>
    <row r="278" spans="1:24">
      <c r="A278" s="12" t="s">
        <v>43</v>
      </c>
      <c r="B278" s="33" t="s">
        <v>36</v>
      </c>
      <c r="C278" s="34" t="s">
        <v>31</v>
      </c>
      <c r="D278" s="5">
        <v>595693219</v>
      </c>
      <c r="E278" s="6">
        <v>-3303173</v>
      </c>
      <c r="F278" s="6">
        <v>592390046</v>
      </c>
      <c r="G278" s="5">
        <v>407905606</v>
      </c>
      <c r="H278" s="6">
        <v>5237826</v>
      </c>
      <c r="I278" s="7">
        <v>413143432</v>
      </c>
      <c r="J278" s="5">
        <v>174157234</v>
      </c>
      <c r="K278" s="6">
        <v>-99517</v>
      </c>
      <c r="L278" s="7">
        <v>174057717</v>
      </c>
      <c r="M278" s="5">
        <v>2134493</v>
      </c>
      <c r="N278" s="6">
        <v>0</v>
      </c>
      <c r="O278" s="7">
        <v>2134493</v>
      </c>
      <c r="P278" s="5">
        <f t="shared" si="60"/>
        <v>1179890552</v>
      </c>
      <c r="Q278" s="6">
        <f t="shared" si="61"/>
        <v>1835136</v>
      </c>
      <c r="R278" s="7">
        <f t="shared" si="62"/>
        <v>1181725688</v>
      </c>
      <c r="S278" s="30"/>
      <c r="T278" s="30"/>
      <c r="U278" s="30"/>
      <c r="V278" s="31"/>
      <c r="W278" s="31"/>
      <c r="X278" s="31"/>
    </row>
    <row r="279" spans="1:24">
      <c r="A279" s="12" t="s">
        <v>43</v>
      </c>
      <c r="B279" s="33" t="s">
        <v>36</v>
      </c>
      <c r="C279" s="34" t="s">
        <v>32</v>
      </c>
      <c r="D279" s="5">
        <v>563059041</v>
      </c>
      <c r="E279" s="6">
        <v>-64014498</v>
      </c>
      <c r="F279" s="6">
        <v>499044543</v>
      </c>
      <c r="G279" s="5">
        <v>406239767</v>
      </c>
      <c r="H279" s="6">
        <v>-28341350</v>
      </c>
      <c r="I279" s="7">
        <v>377898417</v>
      </c>
      <c r="J279" s="5">
        <v>157556063</v>
      </c>
      <c r="K279" s="6">
        <v>-1704218</v>
      </c>
      <c r="L279" s="7">
        <v>155851845</v>
      </c>
      <c r="M279" s="5">
        <v>2134493</v>
      </c>
      <c r="N279" s="6">
        <v>0</v>
      </c>
      <c r="O279" s="7">
        <v>2134493</v>
      </c>
      <c r="P279" s="5">
        <f t="shared" si="60"/>
        <v>1128989364</v>
      </c>
      <c r="Q279" s="6">
        <f t="shared" si="61"/>
        <v>-94060066</v>
      </c>
      <c r="R279" s="7">
        <f t="shared" si="62"/>
        <v>1034929298</v>
      </c>
      <c r="S279" s="30"/>
      <c r="T279" s="30"/>
      <c r="U279" s="30"/>
      <c r="V279" s="31"/>
      <c r="W279" s="31"/>
      <c r="X279" s="31"/>
    </row>
    <row r="280" spans="1:24">
      <c r="A280" s="12" t="s">
        <v>43</v>
      </c>
      <c r="B280" s="33" t="s">
        <v>36</v>
      </c>
      <c r="C280" s="34" t="s">
        <v>33</v>
      </c>
      <c r="D280" s="5">
        <v>449389898</v>
      </c>
      <c r="E280" s="6">
        <v>-74275088</v>
      </c>
      <c r="F280" s="6">
        <v>375114810</v>
      </c>
      <c r="G280" s="5">
        <v>365055609</v>
      </c>
      <c r="H280" s="6">
        <v>-27726460</v>
      </c>
      <c r="I280" s="7">
        <v>337329149</v>
      </c>
      <c r="J280" s="5">
        <v>151640282</v>
      </c>
      <c r="K280" s="6">
        <v>-808663</v>
      </c>
      <c r="L280" s="7">
        <v>150831619</v>
      </c>
      <c r="M280" s="5">
        <v>2134493</v>
      </c>
      <c r="N280" s="6">
        <v>0</v>
      </c>
      <c r="O280" s="7">
        <v>2134493</v>
      </c>
      <c r="P280" s="5">
        <f t="shared" si="60"/>
        <v>968220282</v>
      </c>
      <c r="Q280" s="6">
        <f t="shared" si="61"/>
        <v>-102810211</v>
      </c>
      <c r="R280" s="7">
        <f t="shared" si="62"/>
        <v>865410071</v>
      </c>
      <c r="S280" s="30"/>
      <c r="T280" s="30"/>
      <c r="U280" s="30"/>
      <c r="V280" s="31"/>
      <c r="W280" s="31"/>
      <c r="X280" s="31"/>
    </row>
    <row r="281" spans="1:24">
      <c r="A281" s="12" t="s">
        <v>43</v>
      </c>
      <c r="B281" s="33" t="s">
        <v>36</v>
      </c>
      <c r="C281" s="34" t="s">
        <v>34</v>
      </c>
      <c r="D281" s="5">
        <v>315804055</v>
      </c>
      <c r="E281" s="6">
        <v>22581884</v>
      </c>
      <c r="F281" s="6">
        <v>338385939</v>
      </c>
      <c r="G281" s="5">
        <v>290686145</v>
      </c>
      <c r="H281" s="6">
        <v>-1593753</v>
      </c>
      <c r="I281" s="7">
        <v>289092392</v>
      </c>
      <c r="J281" s="5">
        <v>132378310</v>
      </c>
      <c r="K281" s="6">
        <v>809218</v>
      </c>
      <c r="L281" s="7">
        <v>133187528</v>
      </c>
      <c r="M281" s="5">
        <v>2134493</v>
      </c>
      <c r="N281" s="6">
        <v>0</v>
      </c>
      <c r="O281" s="7">
        <v>2134493</v>
      </c>
      <c r="P281" s="5">
        <f t="shared" si="60"/>
        <v>741003003</v>
      </c>
      <c r="Q281" s="6">
        <f t="shared" si="61"/>
        <v>21797349</v>
      </c>
      <c r="R281" s="7">
        <f t="shared" si="62"/>
        <v>762800352</v>
      </c>
      <c r="S281" s="30"/>
      <c r="T281" s="30"/>
      <c r="U281" s="30"/>
      <c r="V281" s="31"/>
      <c r="W281" s="31"/>
      <c r="X281" s="31"/>
    </row>
    <row r="282" spans="1:24">
      <c r="A282" s="12" t="s">
        <v>43</v>
      </c>
      <c r="B282" s="33" t="s">
        <v>36</v>
      </c>
      <c r="C282" s="34" t="s">
        <v>35</v>
      </c>
      <c r="D282" s="5">
        <v>378674987</v>
      </c>
      <c r="E282" s="6">
        <v>44835575</v>
      </c>
      <c r="F282" s="6">
        <v>423510562</v>
      </c>
      <c r="G282" s="5">
        <v>296298233</v>
      </c>
      <c r="H282" s="6">
        <v>1264971</v>
      </c>
      <c r="I282" s="7">
        <v>297563204</v>
      </c>
      <c r="J282" s="5">
        <v>128609138</v>
      </c>
      <c r="K282" s="6">
        <v>502107</v>
      </c>
      <c r="L282" s="7">
        <v>129111245</v>
      </c>
      <c r="M282" s="5">
        <v>2134493</v>
      </c>
      <c r="N282" s="6">
        <v>0</v>
      </c>
      <c r="O282" s="7">
        <v>2134493</v>
      </c>
      <c r="P282" s="5">
        <f t="shared" si="60"/>
        <v>805716851</v>
      </c>
      <c r="Q282" s="6">
        <f t="shared" si="61"/>
        <v>46602653</v>
      </c>
      <c r="R282" s="7">
        <f t="shared" si="62"/>
        <v>852319504</v>
      </c>
      <c r="S282" s="30"/>
      <c r="T282" s="30"/>
      <c r="U282" s="30"/>
      <c r="V282" s="31"/>
      <c r="W282" s="31"/>
      <c r="X282" s="31"/>
    </row>
    <row r="283" spans="1:24">
      <c r="A283" s="12"/>
      <c r="B283" s="33"/>
      <c r="C283" s="34"/>
      <c r="D283" s="5"/>
      <c r="E283" s="6"/>
      <c r="F283" s="6"/>
      <c r="G283" s="5"/>
      <c r="H283" s="6"/>
      <c r="I283" s="7"/>
      <c r="J283" s="5"/>
      <c r="K283" s="6"/>
      <c r="L283" s="7"/>
      <c r="M283" s="5"/>
      <c r="N283" s="6"/>
      <c r="O283" s="7"/>
      <c r="P283" s="5"/>
      <c r="Q283" s="6"/>
      <c r="R283" s="7"/>
      <c r="S283" s="30"/>
      <c r="T283" s="30"/>
      <c r="U283" s="30"/>
      <c r="V283" s="31"/>
      <c r="W283" s="31"/>
      <c r="X283" s="31"/>
    </row>
    <row r="284" spans="1:24">
      <c r="A284" s="12" t="s">
        <v>43</v>
      </c>
      <c r="B284" s="35" t="s">
        <v>37</v>
      </c>
      <c r="C284" s="34" t="s">
        <v>24</v>
      </c>
      <c r="D284" s="5">
        <v>466180215</v>
      </c>
      <c r="E284" s="6">
        <v>-12383221</v>
      </c>
      <c r="F284" s="6">
        <v>453796994</v>
      </c>
      <c r="G284" s="5">
        <v>310344816</v>
      </c>
      <c r="H284" s="6">
        <v>-3860254</v>
      </c>
      <c r="I284" s="7">
        <v>306484562</v>
      </c>
      <c r="J284" s="5">
        <v>129582276</v>
      </c>
      <c r="K284" s="6">
        <v>-1111101</v>
      </c>
      <c r="L284" s="7">
        <v>128471175</v>
      </c>
      <c r="M284" s="5">
        <v>2134493</v>
      </c>
      <c r="N284" s="6">
        <v>0</v>
      </c>
      <c r="O284" s="7">
        <v>2134493</v>
      </c>
      <c r="P284" s="5">
        <f t="shared" ref="P284:P295" si="63">D284+G284+J284+M284</f>
        <v>908241800</v>
      </c>
      <c r="Q284" s="6">
        <f t="shared" ref="Q284:Q295" si="64">E284+H284+K284+N284</f>
        <v>-17354576</v>
      </c>
      <c r="R284" s="7">
        <f t="shared" ref="R284:R295" si="65">F284+I284+L284+O284</f>
        <v>890887224</v>
      </c>
      <c r="S284" s="30"/>
      <c r="T284" s="30"/>
      <c r="U284" s="30"/>
      <c r="V284" s="31"/>
      <c r="W284" s="31"/>
      <c r="X284" s="31"/>
    </row>
    <row r="285" spans="1:24">
      <c r="A285" s="12" t="s">
        <v>43</v>
      </c>
      <c r="B285" s="33" t="s">
        <v>37</v>
      </c>
      <c r="C285" s="34" t="s">
        <v>25</v>
      </c>
      <c r="D285" s="5">
        <v>414011421</v>
      </c>
      <c r="E285" s="6">
        <v>-53624183</v>
      </c>
      <c r="F285" s="6">
        <v>360387238</v>
      </c>
      <c r="G285" s="5">
        <v>292775829</v>
      </c>
      <c r="H285" s="6">
        <v>-20150342</v>
      </c>
      <c r="I285" s="7">
        <v>272625487</v>
      </c>
      <c r="J285" s="5">
        <v>113530057</v>
      </c>
      <c r="K285" s="6">
        <v>-1409688</v>
      </c>
      <c r="L285" s="7">
        <v>112120369</v>
      </c>
      <c r="M285" s="5">
        <v>2134493</v>
      </c>
      <c r="N285" s="6">
        <v>0</v>
      </c>
      <c r="O285" s="7">
        <v>2134493</v>
      </c>
      <c r="P285" s="5">
        <f t="shared" si="63"/>
        <v>822451800</v>
      </c>
      <c r="Q285" s="6">
        <f t="shared" si="64"/>
        <v>-75184213</v>
      </c>
      <c r="R285" s="7">
        <f t="shared" si="65"/>
        <v>747267587</v>
      </c>
      <c r="S285" s="30"/>
      <c r="T285" s="30"/>
      <c r="U285" s="30"/>
      <c r="V285" s="31"/>
      <c r="W285" s="31"/>
      <c r="X285" s="31"/>
    </row>
    <row r="286" spans="1:24">
      <c r="A286" s="12" t="s">
        <v>43</v>
      </c>
      <c r="B286" s="33" t="s">
        <v>37</v>
      </c>
      <c r="C286" s="34" t="s">
        <v>26</v>
      </c>
      <c r="D286" s="5">
        <v>345108482</v>
      </c>
      <c r="E286" s="6">
        <v>-6201038</v>
      </c>
      <c r="F286" s="6">
        <v>338907444</v>
      </c>
      <c r="G286" s="5">
        <v>285248424</v>
      </c>
      <c r="H286" s="6">
        <v>15834035</v>
      </c>
      <c r="I286" s="7">
        <v>301082459</v>
      </c>
      <c r="J286" s="5">
        <v>131855838</v>
      </c>
      <c r="K286" s="6">
        <v>453668</v>
      </c>
      <c r="L286" s="7">
        <v>132309506</v>
      </c>
      <c r="M286" s="5">
        <v>2134493</v>
      </c>
      <c r="N286" s="6">
        <v>0</v>
      </c>
      <c r="O286" s="7">
        <v>2134493</v>
      </c>
      <c r="P286" s="5">
        <f t="shared" si="63"/>
        <v>764347237</v>
      </c>
      <c r="Q286" s="6">
        <f t="shared" si="64"/>
        <v>10086665</v>
      </c>
      <c r="R286" s="7">
        <f t="shared" si="65"/>
        <v>774433902</v>
      </c>
      <c r="S286" s="30"/>
      <c r="T286" s="30"/>
      <c r="U286" s="30"/>
      <c r="V286" s="31"/>
      <c r="W286" s="31"/>
      <c r="X286" s="31"/>
    </row>
    <row r="287" spans="1:24">
      <c r="A287" s="12" t="s">
        <v>43</v>
      </c>
      <c r="B287" s="33" t="s">
        <v>37</v>
      </c>
      <c r="C287" s="34" t="s">
        <v>27</v>
      </c>
      <c r="D287" s="5">
        <v>326753415</v>
      </c>
      <c r="E287" s="6">
        <v>-3184981</v>
      </c>
      <c r="F287" s="6">
        <v>323568434</v>
      </c>
      <c r="G287" s="5">
        <v>305733159</v>
      </c>
      <c r="H287" s="6">
        <v>4771172</v>
      </c>
      <c r="I287" s="7">
        <v>310504331</v>
      </c>
      <c r="J287" s="5">
        <v>134889343</v>
      </c>
      <c r="K287" s="6">
        <v>1292075</v>
      </c>
      <c r="L287" s="7">
        <v>136181418</v>
      </c>
      <c r="M287" s="5">
        <v>2134493</v>
      </c>
      <c r="N287" s="6">
        <v>0</v>
      </c>
      <c r="O287" s="7">
        <v>2134493</v>
      </c>
      <c r="P287" s="5">
        <f t="shared" si="63"/>
        <v>769510410</v>
      </c>
      <c r="Q287" s="6">
        <f t="shared" si="64"/>
        <v>2878266</v>
      </c>
      <c r="R287" s="7">
        <f t="shared" si="65"/>
        <v>772388676</v>
      </c>
      <c r="S287" s="30"/>
      <c r="T287" s="30"/>
      <c r="U287" s="30"/>
      <c r="V287" s="31"/>
      <c r="W287" s="31"/>
      <c r="X287" s="31"/>
    </row>
    <row r="288" spans="1:24">
      <c r="A288" s="12" t="s">
        <v>43</v>
      </c>
      <c r="B288" s="33" t="s">
        <v>37</v>
      </c>
      <c r="C288" s="34" t="s">
        <v>28</v>
      </c>
      <c r="D288" s="5">
        <v>353761541</v>
      </c>
      <c r="E288" s="6">
        <v>91947972</v>
      </c>
      <c r="F288" s="6">
        <v>445709513</v>
      </c>
      <c r="G288" s="5">
        <v>323910710</v>
      </c>
      <c r="H288" s="6">
        <v>43060173</v>
      </c>
      <c r="I288" s="7">
        <v>366970883</v>
      </c>
      <c r="J288" s="5">
        <v>152815998</v>
      </c>
      <c r="K288" s="6">
        <v>2560914</v>
      </c>
      <c r="L288" s="7">
        <v>155376912</v>
      </c>
      <c r="M288" s="5">
        <v>2134493</v>
      </c>
      <c r="N288" s="6">
        <v>0</v>
      </c>
      <c r="O288" s="7">
        <v>2134493</v>
      </c>
      <c r="P288" s="5">
        <f t="shared" si="63"/>
        <v>832622742</v>
      </c>
      <c r="Q288" s="6">
        <f t="shared" si="64"/>
        <v>137569059</v>
      </c>
      <c r="R288" s="7">
        <f t="shared" si="65"/>
        <v>970191801</v>
      </c>
      <c r="S288" s="30"/>
      <c r="T288" s="30"/>
      <c r="U288" s="30"/>
      <c r="V288" s="31"/>
      <c r="W288" s="31"/>
      <c r="X288" s="31"/>
    </row>
    <row r="289" spans="1:24">
      <c r="A289" s="12" t="s">
        <v>43</v>
      </c>
      <c r="B289" s="33" t="s">
        <v>37</v>
      </c>
      <c r="C289" s="34" t="s">
        <v>29</v>
      </c>
      <c r="D289" s="5">
        <v>504253444</v>
      </c>
      <c r="E289" s="6">
        <v>45428303</v>
      </c>
      <c r="F289" s="6">
        <v>549681747</v>
      </c>
      <c r="G289" s="5">
        <v>384682930</v>
      </c>
      <c r="H289" s="6">
        <v>9358629</v>
      </c>
      <c r="I289" s="7">
        <v>394041559</v>
      </c>
      <c r="J289" s="5">
        <v>153966062</v>
      </c>
      <c r="K289" s="6">
        <v>22394</v>
      </c>
      <c r="L289" s="7">
        <v>153988456</v>
      </c>
      <c r="M289" s="5">
        <v>2134493</v>
      </c>
      <c r="N289" s="6">
        <v>0</v>
      </c>
      <c r="O289" s="7">
        <v>2134493</v>
      </c>
      <c r="P289" s="5">
        <f t="shared" si="63"/>
        <v>1045036929</v>
      </c>
      <c r="Q289" s="6">
        <f t="shared" si="64"/>
        <v>54809326</v>
      </c>
      <c r="R289" s="7">
        <f t="shared" si="65"/>
        <v>1099846255</v>
      </c>
      <c r="S289" s="30"/>
      <c r="T289" s="30"/>
      <c r="U289" s="30"/>
      <c r="V289" s="31"/>
      <c r="W289" s="31"/>
      <c r="X289" s="31"/>
    </row>
    <row r="290" spans="1:24">
      <c r="A290" s="12" t="s">
        <v>43</v>
      </c>
      <c r="B290" s="33" t="s">
        <v>37</v>
      </c>
      <c r="C290" s="34" t="s">
        <v>30</v>
      </c>
      <c r="D290" s="5">
        <v>589746380</v>
      </c>
      <c r="E290" s="6">
        <v>18430078</v>
      </c>
      <c r="F290" s="6">
        <v>608176458</v>
      </c>
      <c r="G290" s="5">
        <v>411982579</v>
      </c>
      <c r="H290" s="6">
        <v>8316428</v>
      </c>
      <c r="I290" s="7">
        <v>420299007</v>
      </c>
      <c r="J290" s="5">
        <v>171885148</v>
      </c>
      <c r="K290" s="6">
        <v>-248309</v>
      </c>
      <c r="L290" s="7">
        <v>171636839</v>
      </c>
      <c r="M290" s="5">
        <v>2134493</v>
      </c>
      <c r="N290" s="6">
        <v>0</v>
      </c>
      <c r="O290" s="7">
        <v>2134493</v>
      </c>
      <c r="P290" s="5">
        <f t="shared" si="63"/>
        <v>1175748600</v>
      </c>
      <c r="Q290" s="6">
        <f t="shared" si="64"/>
        <v>26498197</v>
      </c>
      <c r="R290" s="7">
        <f t="shared" si="65"/>
        <v>1202246797</v>
      </c>
      <c r="S290" s="30"/>
      <c r="T290" s="30"/>
      <c r="U290" s="30"/>
      <c r="V290" s="31"/>
      <c r="W290" s="31"/>
      <c r="X290" s="31"/>
    </row>
    <row r="291" spans="1:24">
      <c r="A291" s="12" t="s">
        <v>43</v>
      </c>
      <c r="B291" s="33" t="s">
        <v>37</v>
      </c>
      <c r="C291" s="34" t="s">
        <v>31</v>
      </c>
      <c r="D291" s="5">
        <v>593048331</v>
      </c>
      <c r="E291" s="6">
        <v>-3319392</v>
      </c>
      <c r="F291" s="6">
        <v>589728939</v>
      </c>
      <c r="G291" s="5">
        <v>413173401</v>
      </c>
      <c r="H291" s="6">
        <v>5319777</v>
      </c>
      <c r="I291" s="7">
        <v>418493178</v>
      </c>
      <c r="J291" s="5">
        <v>174291871</v>
      </c>
      <c r="K291" s="6">
        <v>-101149</v>
      </c>
      <c r="L291" s="7">
        <v>174190722</v>
      </c>
      <c r="M291" s="5">
        <v>2134493</v>
      </c>
      <c r="N291" s="6">
        <v>0</v>
      </c>
      <c r="O291" s="7">
        <v>2134493</v>
      </c>
      <c r="P291" s="5">
        <f t="shared" si="63"/>
        <v>1182648096</v>
      </c>
      <c r="Q291" s="6">
        <f t="shared" si="64"/>
        <v>1899236</v>
      </c>
      <c r="R291" s="7">
        <f t="shared" si="65"/>
        <v>1184547332</v>
      </c>
      <c r="S291" s="30"/>
      <c r="T291" s="30"/>
      <c r="U291" s="30"/>
      <c r="V291" s="31"/>
      <c r="W291" s="31"/>
      <c r="X291" s="31"/>
    </row>
    <row r="292" spans="1:24">
      <c r="A292" s="12" t="s">
        <v>43</v>
      </c>
      <c r="B292" s="33" t="s">
        <v>37</v>
      </c>
      <c r="C292" s="34" t="s">
        <v>32</v>
      </c>
      <c r="D292" s="5">
        <v>560022849</v>
      </c>
      <c r="E292" s="6">
        <v>-64148693</v>
      </c>
      <c r="F292" s="6">
        <v>495874156</v>
      </c>
      <c r="G292" s="5">
        <v>411533069</v>
      </c>
      <c r="H292" s="6">
        <v>-28756068</v>
      </c>
      <c r="I292" s="7">
        <v>382777001</v>
      </c>
      <c r="J292" s="5">
        <v>157685311</v>
      </c>
      <c r="K292" s="6">
        <v>-1711811</v>
      </c>
      <c r="L292" s="7">
        <v>155973500</v>
      </c>
      <c r="M292" s="5">
        <v>2134493</v>
      </c>
      <c r="N292" s="6">
        <v>0</v>
      </c>
      <c r="O292" s="7">
        <v>2134493</v>
      </c>
      <c r="P292" s="5">
        <f t="shared" si="63"/>
        <v>1131375722</v>
      </c>
      <c r="Q292" s="6">
        <f t="shared" si="64"/>
        <v>-94616572</v>
      </c>
      <c r="R292" s="7">
        <f t="shared" si="65"/>
        <v>1036759150</v>
      </c>
      <c r="S292" s="30"/>
      <c r="T292" s="30"/>
      <c r="U292" s="30"/>
      <c r="V292" s="31"/>
      <c r="W292" s="31"/>
      <c r="X292" s="31"/>
    </row>
    <row r="293" spans="1:24">
      <c r="A293" s="12" t="s">
        <v>43</v>
      </c>
      <c r="B293" s="33" t="s">
        <v>37</v>
      </c>
      <c r="C293" s="34" t="s">
        <v>33</v>
      </c>
      <c r="D293" s="5">
        <v>445817810</v>
      </c>
      <c r="E293" s="6">
        <v>-74041008</v>
      </c>
      <c r="F293" s="6">
        <v>371776802</v>
      </c>
      <c r="G293" s="5">
        <v>369842451</v>
      </c>
      <c r="H293" s="6">
        <v>-28120379</v>
      </c>
      <c r="I293" s="7">
        <v>341722072</v>
      </c>
      <c r="J293" s="5">
        <v>151757706</v>
      </c>
      <c r="K293" s="6">
        <v>-812550</v>
      </c>
      <c r="L293" s="7">
        <v>150945156</v>
      </c>
      <c r="M293" s="5">
        <v>2134493</v>
      </c>
      <c r="N293" s="6">
        <v>0</v>
      </c>
      <c r="O293" s="7">
        <v>2134493</v>
      </c>
      <c r="P293" s="5">
        <f t="shared" si="63"/>
        <v>969552460</v>
      </c>
      <c r="Q293" s="6">
        <f t="shared" si="64"/>
        <v>-102973937</v>
      </c>
      <c r="R293" s="7">
        <f t="shared" si="65"/>
        <v>866578523</v>
      </c>
      <c r="S293" s="30"/>
      <c r="T293" s="30"/>
      <c r="U293" s="30"/>
      <c r="V293" s="31"/>
      <c r="W293" s="31"/>
      <c r="X293" s="31"/>
    </row>
    <row r="294" spans="1:24">
      <c r="A294" s="12" t="s">
        <v>43</v>
      </c>
      <c r="B294" s="33" t="s">
        <v>37</v>
      </c>
      <c r="C294" s="34" t="s">
        <v>34</v>
      </c>
      <c r="D294" s="5">
        <v>310443287</v>
      </c>
      <c r="E294" s="6">
        <v>22327565</v>
      </c>
      <c r="F294" s="6">
        <v>332770852</v>
      </c>
      <c r="G294" s="5">
        <v>294611466</v>
      </c>
      <c r="H294" s="6">
        <v>-1627666</v>
      </c>
      <c r="I294" s="7">
        <v>292983800</v>
      </c>
      <c r="J294" s="5">
        <v>132478051</v>
      </c>
      <c r="K294" s="6">
        <v>813291</v>
      </c>
      <c r="L294" s="7">
        <v>133291342</v>
      </c>
      <c r="M294" s="5">
        <v>2134493</v>
      </c>
      <c r="N294" s="6">
        <v>0</v>
      </c>
      <c r="O294" s="7">
        <v>2134493</v>
      </c>
      <c r="P294" s="5">
        <f t="shared" si="63"/>
        <v>739667297</v>
      </c>
      <c r="Q294" s="6">
        <f t="shared" si="64"/>
        <v>21513190</v>
      </c>
      <c r="R294" s="7">
        <f t="shared" si="65"/>
        <v>761180487</v>
      </c>
      <c r="S294" s="30"/>
      <c r="T294" s="30"/>
      <c r="U294" s="30"/>
      <c r="V294" s="31"/>
      <c r="W294" s="31"/>
      <c r="X294" s="31"/>
    </row>
    <row r="295" spans="1:24">
      <c r="A295" s="13" t="s">
        <v>43</v>
      </c>
      <c r="B295" s="36" t="s">
        <v>37</v>
      </c>
      <c r="C295" s="37" t="s">
        <v>35</v>
      </c>
      <c r="D295" s="8">
        <v>370942950</v>
      </c>
      <c r="E295" s="9">
        <v>44286313</v>
      </c>
      <c r="F295" s="9">
        <v>415229263</v>
      </c>
      <c r="G295" s="8">
        <v>300181670</v>
      </c>
      <c r="H295" s="9">
        <v>1272324</v>
      </c>
      <c r="I295" s="10">
        <v>301453994</v>
      </c>
      <c r="J295" s="8">
        <v>128630138</v>
      </c>
      <c r="K295" s="9">
        <v>502310</v>
      </c>
      <c r="L295" s="10">
        <v>129132448</v>
      </c>
      <c r="M295" s="8">
        <v>2134493</v>
      </c>
      <c r="N295" s="9">
        <v>0</v>
      </c>
      <c r="O295" s="10">
        <v>2134493</v>
      </c>
      <c r="P295" s="8">
        <f t="shared" si="63"/>
        <v>801889251</v>
      </c>
      <c r="Q295" s="9">
        <f t="shared" si="64"/>
        <v>46060947</v>
      </c>
      <c r="R295" s="10">
        <f t="shared" si="65"/>
        <v>847950198</v>
      </c>
      <c r="S295" s="32"/>
      <c r="T295" s="30"/>
      <c r="U295" s="30"/>
      <c r="V295" s="31"/>
      <c r="W295" s="31"/>
      <c r="X295" s="31"/>
    </row>
    <row r="296" spans="1:24">
      <c r="B296" s="38"/>
      <c r="C296" s="38"/>
      <c r="S296" s="30"/>
      <c r="T296" s="30"/>
      <c r="U296" s="30"/>
    </row>
    <row r="297" spans="1:24">
      <c r="B297" s="38"/>
      <c r="C297" s="38"/>
      <c r="S297" s="30"/>
      <c r="T297" s="30"/>
      <c r="U297" s="30"/>
    </row>
    <row r="298" spans="1:24">
      <c r="B298" s="38"/>
      <c r="C298" s="38"/>
      <c r="S298" s="30"/>
      <c r="T298" s="30"/>
      <c r="U298" s="30"/>
    </row>
    <row r="299" spans="1:24">
      <c r="B299" s="38"/>
      <c r="C299" s="38"/>
      <c r="S299" s="30"/>
      <c r="T299" s="30"/>
      <c r="U299" s="30"/>
    </row>
    <row r="300" spans="1:24">
      <c r="B300" s="38"/>
      <c r="C300" s="38"/>
      <c r="S300" s="30"/>
      <c r="T300" s="30"/>
      <c r="U300" s="30"/>
    </row>
    <row r="301" spans="1:24">
      <c r="B301" s="38"/>
      <c r="C301" s="38"/>
      <c r="S301" s="30"/>
      <c r="T301" s="30"/>
      <c r="U301" s="30"/>
    </row>
    <row r="302" spans="1:24">
      <c r="B302" s="38"/>
      <c r="C302" s="38"/>
      <c r="S302" s="30"/>
      <c r="T302" s="30"/>
      <c r="U302" s="30"/>
    </row>
    <row r="303" spans="1:24">
      <c r="B303" s="38"/>
      <c r="C303" s="38"/>
      <c r="S303" s="30"/>
      <c r="T303" s="30"/>
      <c r="U303" s="30"/>
    </row>
    <row r="304" spans="1:24">
      <c r="B304" s="38"/>
      <c r="C304" s="38"/>
      <c r="S304" s="30"/>
      <c r="T304" s="30"/>
      <c r="U304" s="30"/>
    </row>
    <row r="305" spans="2:21">
      <c r="B305" s="38"/>
      <c r="C305" s="38"/>
      <c r="S305" s="30"/>
      <c r="T305" s="30"/>
      <c r="U305" s="30"/>
    </row>
    <row r="306" spans="2:21">
      <c r="B306" s="38"/>
      <c r="C306" s="38"/>
      <c r="S306" s="30"/>
      <c r="T306" s="30"/>
      <c r="U306" s="30"/>
    </row>
    <row r="307" spans="2:21">
      <c r="B307" s="38"/>
      <c r="C307" s="38"/>
      <c r="S307" s="30"/>
      <c r="T307" s="30"/>
      <c r="U307" s="30"/>
    </row>
    <row r="308" spans="2:21">
      <c r="B308" s="38"/>
      <c r="C308" s="38"/>
      <c r="S308" s="30"/>
      <c r="T308" s="30"/>
      <c r="U308" s="30"/>
    </row>
    <row r="309" spans="2:21">
      <c r="B309" s="38"/>
      <c r="C309" s="38"/>
      <c r="S309" s="30"/>
      <c r="T309" s="30"/>
      <c r="U309" s="30"/>
    </row>
    <row r="310" spans="2:21">
      <c r="B310" s="38"/>
      <c r="C310" s="38"/>
      <c r="S310" s="30"/>
      <c r="T310" s="30"/>
      <c r="U310" s="30"/>
    </row>
    <row r="311" spans="2:21">
      <c r="B311" s="38"/>
      <c r="C311" s="38"/>
      <c r="S311" s="30"/>
      <c r="T311" s="30"/>
      <c r="U311" s="30"/>
    </row>
    <row r="312" spans="2:21">
      <c r="B312" s="38"/>
      <c r="C312" s="38"/>
      <c r="S312" s="30"/>
      <c r="T312" s="30"/>
      <c r="U312" s="30"/>
    </row>
    <row r="313" spans="2:21">
      <c r="B313" s="38"/>
      <c r="C313" s="38"/>
      <c r="S313" s="30"/>
      <c r="T313" s="30"/>
      <c r="U313" s="30"/>
    </row>
    <row r="314" spans="2:21">
      <c r="B314" s="38"/>
      <c r="C314" s="38"/>
      <c r="S314" s="30"/>
      <c r="T314" s="30"/>
      <c r="U314" s="30"/>
    </row>
    <row r="315" spans="2:21">
      <c r="B315" s="38"/>
      <c r="C315" s="38"/>
      <c r="S315" s="30"/>
      <c r="T315" s="30"/>
      <c r="U315" s="30"/>
    </row>
    <row r="316" spans="2:21">
      <c r="B316" s="38"/>
      <c r="C316" s="38"/>
      <c r="S316" s="30"/>
      <c r="T316" s="30"/>
      <c r="U316" s="30"/>
    </row>
    <row r="317" spans="2:21">
      <c r="S317" s="30"/>
      <c r="T317" s="30"/>
      <c r="U317" s="30"/>
    </row>
    <row r="318" spans="2:21">
      <c r="S318" s="30"/>
      <c r="T318" s="30"/>
      <c r="U318" s="30"/>
    </row>
    <row r="319" spans="2:21">
      <c r="S319" s="30"/>
      <c r="T319" s="30"/>
      <c r="U319" s="30"/>
    </row>
    <row r="320" spans="2:21">
      <c r="S320" s="30"/>
      <c r="T320" s="30"/>
      <c r="U320" s="30"/>
    </row>
    <row r="321" spans="19:21">
      <c r="S321" s="30"/>
      <c r="T321" s="30"/>
      <c r="U321" s="30"/>
    </row>
    <row r="322" spans="19:21">
      <c r="S322" s="30"/>
      <c r="T322" s="30"/>
      <c r="U322" s="30"/>
    </row>
    <row r="323" spans="19:21">
      <c r="S323" s="30"/>
      <c r="T323" s="30"/>
      <c r="U323" s="30"/>
    </row>
    <row r="324" spans="19:21">
      <c r="S324" s="30"/>
      <c r="T324" s="30"/>
      <c r="U324" s="30"/>
    </row>
    <row r="325" spans="19:21">
      <c r="S325" s="30"/>
      <c r="T325" s="30"/>
      <c r="U325" s="30"/>
    </row>
    <row r="326" spans="19:21">
      <c r="S326" s="30"/>
      <c r="T326" s="30"/>
      <c r="U326" s="30"/>
    </row>
    <row r="327" spans="19:21">
      <c r="S327" s="30"/>
      <c r="T327" s="30"/>
      <c r="U327" s="30"/>
    </row>
    <row r="328" spans="19:21">
      <c r="S328" s="30"/>
      <c r="T328" s="30"/>
      <c r="U328" s="30"/>
    </row>
    <row r="329" spans="19:21">
      <c r="S329" s="30"/>
      <c r="T329" s="30"/>
      <c r="U329" s="30"/>
    </row>
    <row r="330" spans="19:21">
      <c r="S330" s="30"/>
      <c r="T330" s="30"/>
      <c r="U330" s="30"/>
    </row>
    <row r="331" spans="19:21">
      <c r="S331" s="30"/>
      <c r="T331" s="30"/>
      <c r="U331" s="30"/>
    </row>
    <row r="332" spans="19:21">
      <c r="S332" s="30"/>
      <c r="T332" s="30"/>
      <c r="U332" s="30"/>
    </row>
    <row r="333" spans="19:21">
      <c r="S333" s="30"/>
      <c r="T333" s="30"/>
      <c r="U333" s="30"/>
    </row>
    <row r="334" spans="19:21">
      <c r="S334" s="30"/>
      <c r="T334" s="30"/>
      <c r="U334" s="30"/>
    </row>
    <row r="335" spans="19:21">
      <c r="S335" s="30"/>
      <c r="T335" s="30"/>
      <c r="U335" s="30"/>
    </row>
    <row r="336" spans="19:21">
      <c r="S336" s="30"/>
      <c r="T336" s="30"/>
      <c r="U336" s="30"/>
    </row>
    <row r="337" spans="19:21">
      <c r="S337" s="30"/>
      <c r="T337" s="30"/>
      <c r="U337" s="30"/>
    </row>
    <row r="338" spans="19:21">
      <c r="S338" s="30"/>
      <c r="T338" s="30"/>
      <c r="U338" s="30"/>
    </row>
    <row r="339" spans="19:21">
      <c r="S339" s="30"/>
      <c r="T339" s="30"/>
      <c r="U339" s="30"/>
    </row>
    <row r="340" spans="19:21">
      <c r="S340" s="30"/>
      <c r="T340" s="30"/>
      <c r="U340" s="30"/>
    </row>
    <row r="341" spans="19:21">
      <c r="S341" s="30"/>
      <c r="T341" s="30"/>
      <c r="U341" s="30"/>
    </row>
    <row r="342" spans="19:21">
      <c r="S342" s="30"/>
      <c r="T342" s="30"/>
      <c r="U342" s="30"/>
    </row>
    <row r="343" spans="19:21">
      <c r="S343" s="30"/>
      <c r="T343" s="30"/>
      <c r="U343" s="30"/>
    </row>
    <row r="344" spans="19:21">
      <c r="S344" s="30"/>
      <c r="T344" s="30"/>
      <c r="U344" s="30"/>
    </row>
    <row r="345" spans="19:21">
      <c r="S345" s="30"/>
      <c r="T345" s="30"/>
      <c r="U345" s="30"/>
    </row>
    <row r="346" spans="19:21">
      <c r="S346" s="30"/>
      <c r="T346" s="30"/>
      <c r="U346" s="30"/>
    </row>
    <row r="347" spans="19:21">
      <c r="S347" s="30"/>
      <c r="T347" s="30"/>
      <c r="U347" s="30"/>
    </row>
    <row r="348" spans="19:21">
      <c r="S348" s="30"/>
      <c r="T348" s="30"/>
      <c r="U348" s="30"/>
    </row>
    <row r="349" spans="19:21">
      <c r="S349" s="30"/>
      <c r="T349" s="30"/>
      <c r="U349" s="30"/>
    </row>
    <row r="350" spans="19:21">
      <c r="S350" s="30"/>
      <c r="T350" s="30"/>
      <c r="U350" s="30"/>
    </row>
    <row r="351" spans="19:21">
      <c r="S351" s="30"/>
      <c r="T351" s="30"/>
      <c r="U351" s="30"/>
    </row>
    <row r="352" spans="19:21">
      <c r="S352" s="30"/>
      <c r="T352" s="30"/>
      <c r="U352" s="30"/>
    </row>
    <row r="353" spans="19:21">
      <c r="S353" s="30"/>
      <c r="T353" s="30"/>
      <c r="U353" s="30"/>
    </row>
    <row r="354" spans="19:21">
      <c r="S354" s="30"/>
      <c r="T354" s="30"/>
      <c r="U354" s="30"/>
    </row>
    <row r="355" spans="19:21">
      <c r="S355" s="30"/>
      <c r="T355" s="30"/>
      <c r="U355" s="30"/>
    </row>
    <row r="356" spans="19:21">
      <c r="S356" s="30"/>
      <c r="T356" s="30"/>
      <c r="U356" s="30"/>
    </row>
    <row r="357" spans="19:21">
      <c r="S357" s="30"/>
      <c r="T357" s="30"/>
      <c r="U357" s="30"/>
    </row>
    <row r="358" spans="19:21">
      <c r="S358" s="30"/>
      <c r="T358" s="30"/>
      <c r="U358" s="30"/>
    </row>
    <row r="359" spans="19:21">
      <c r="S359" s="30"/>
      <c r="T359" s="30"/>
      <c r="U359" s="30"/>
    </row>
    <row r="360" spans="19:21">
      <c r="S360" s="30"/>
      <c r="T360" s="30"/>
      <c r="U360" s="30"/>
    </row>
    <row r="361" spans="19:21">
      <c r="S361" s="30"/>
      <c r="T361" s="30"/>
      <c r="U361" s="30"/>
    </row>
    <row r="362" spans="19:21">
      <c r="S362" s="30"/>
      <c r="T362" s="30"/>
      <c r="U362" s="30"/>
    </row>
    <row r="363" spans="19:21">
      <c r="S363" s="30"/>
      <c r="T363" s="30"/>
      <c r="U363" s="30"/>
    </row>
    <row r="364" spans="19:21">
      <c r="S364" s="30"/>
      <c r="T364" s="30"/>
      <c r="U364" s="30"/>
    </row>
    <row r="365" spans="19:21">
      <c r="S365" s="30"/>
      <c r="T365" s="30"/>
      <c r="U365" s="30"/>
    </row>
    <row r="366" spans="19:21">
      <c r="S366" s="30"/>
      <c r="T366" s="30"/>
      <c r="U366" s="30"/>
    </row>
    <row r="367" spans="19:21">
      <c r="S367" s="30"/>
      <c r="T367" s="30"/>
      <c r="U367" s="30"/>
    </row>
    <row r="368" spans="19:21">
      <c r="S368" s="30"/>
      <c r="T368" s="30"/>
      <c r="U368" s="30"/>
    </row>
    <row r="369" spans="19:21">
      <c r="S369" s="30"/>
      <c r="T369" s="30"/>
      <c r="U369" s="30"/>
    </row>
    <row r="370" spans="19:21">
      <c r="S370" s="30"/>
      <c r="T370" s="30"/>
      <c r="U370" s="30"/>
    </row>
    <row r="371" spans="19:21">
      <c r="S371" s="30"/>
      <c r="T371" s="30"/>
      <c r="U371" s="30"/>
    </row>
    <row r="372" spans="19:21">
      <c r="S372" s="30"/>
      <c r="T372" s="30"/>
      <c r="U372" s="30"/>
    </row>
    <row r="373" spans="19:21">
      <c r="S373" s="30"/>
      <c r="T373" s="30"/>
      <c r="U373" s="30"/>
    </row>
    <row r="374" spans="19:21">
      <c r="S374" s="30"/>
      <c r="T374" s="30"/>
      <c r="U374" s="30"/>
    </row>
    <row r="375" spans="19:21">
      <c r="S375" s="30"/>
      <c r="T375" s="30"/>
      <c r="U375" s="30"/>
    </row>
    <row r="376" spans="19:21">
      <c r="S376" s="30"/>
      <c r="T376" s="30"/>
      <c r="U376" s="30"/>
    </row>
    <row r="377" spans="19:21">
      <c r="S377" s="30"/>
      <c r="T377" s="30"/>
      <c r="U377" s="30"/>
    </row>
    <row r="378" spans="19:21">
      <c r="S378" s="30"/>
      <c r="T378" s="30"/>
      <c r="U378" s="30"/>
    </row>
    <row r="379" spans="19:21">
      <c r="S379" s="30"/>
      <c r="T379" s="30"/>
      <c r="U379" s="30"/>
    </row>
    <row r="380" spans="19:21">
      <c r="S380" s="30"/>
      <c r="T380" s="30"/>
      <c r="U380" s="30"/>
    </row>
    <row r="381" spans="19:21">
      <c r="S381" s="30"/>
      <c r="T381" s="30"/>
      <c r="U381" s="30"/>
    </row>
    <row r="382" spans="19:21">
      <c r="S382" s="30"/>
      <c r="T382" s="30"/>
      <c r="U382" s="30"/>
    </row>
    <row r="383" spans="19:21">
      <c r="S383" s="30"/>
      <c r="T383" s="30"/>
      <c r="U383" s="30"/>
    </row>
    <row r="384" spans="19:21">
      <c r="S384" s="30"/>
      <c r="T384" s="30"/>
      <c r="U384" s="30"/>
    </row>
    <row r="385" spans="19:21">
      <c r="S385" s="30"/>
      <c r="T385" s="30"/>
      <c r="U385" s="30"/>
    </row>
    <row r="386" spans="19:21">
      <c r="S386" s="30"/>
      <c r="T386" s="30"/>
      <c r="U386" s="30"/>
    </row>
    <row r="387" spans="19:21">
      <c r="S387" s="30"/>
      <c r="T387" s="30"/>
      <c r="U387" s="30"/>
    </row>
    <row r="388" spans="19:21">
      <c r="S388" s="30"/>
      <c r="T388" s="30"/>
      <c r="U388" s="30"/>
    </row>
    <row r="389" spans="19:21">
      <c r="S389" s="30"/>
      <c r="T389" s="30"/>
      <c r="U389" s="30"/>
    </row>
    <row r="390" spans="19:21">
      <c r="S390" s="30"/>
      <c r="T390" s="30"/>
      <c r="U390" s="30"/>
    </row>
    <row r="391" spans="19:21">
      <c r="S391" s="30"/>
      <c r="T391" s="30"/>
      <c r="U391" s="30"/>
    </row>
    <row r="392" spans="19:21">
      <c r="S392" s="30"/>
      <c r="T392" s="30"/>
      <c r="U392" s="30"/>
    </row>
    <row r="393" spans="19:21">
      <c r="S393" s="30"/>
      <c r="T393" s="30"/>
      <c r="U393" s="30"/>
    </row>
    <row r="394" spans="19:21">
      <c r="S394" s="30"/>
      <c r="T394" s="30"/>
      <c r="U394" s="30"/>
    </row>
    <row r="395" spans="19:21">
      <c r="S395" s="30"/>
      <c r="T395" s="30"/>
      <c r="U395" s="30"/>
    </row>
    <row r="396" spans="19:21">
      <c r="S396" s="30"/>
      <c r="T396" s="30"/>
      <c r="U396" s="30"/>
    </row>
    <row r="397" spans="19:21">
      <c r="S397" s="30"/>
      <c r="T397" s="30"/>
      <c r="U397" s="30"/>
    </row>
    <row r="398" spans="19:21">
      <c r="S398" s="30"/>
      <c r="T398" s="30"/>
      <c r="U398" s="30"/>
    </row>
    <row r="399" spans="19:21">
      <c r="S399" s="30"/>
      <c r="T399" s="30"/>
      <c r="U399" s="30"/>
    </row>
    <row r="400" spans="19:21">
      <c r="S400" s="30"/>
      <c r="T400" s="30"/>
      <c r="U400" s="30"/>
    </row>
    <row r="401" spans="19:21">
      <c r="S401" s="30"/>
      <c r="T401" s="30"/>
      <c r="U401" s="30"/>
    </row>
    <row r="402" spans="19:21">
      <c r="S402" s="30"/>
      <c r="T402" s="30"/>
      <c r="U402" s="30"/>
    </row>
    <row r="403" spans="19:21">
      <c r="S403" s="30"/>
      <c r="T403" s="30"/>
      <c r="U403" s="30"/>
    </row>
    <row r="404" spans="19:21">
      <c r="S404" s="30"/>
      <c r="T404" s="30"/>
      <c r="U404" s="30"/>
    </row>
    <row r="405" spans="19:21">
      <c r="S405" s="30"/>
      <c r="T405" s="30"/>
      <c r="U405" s="30"/>
    </row>
    <row r="406" spans="19:21">
      <c r="S406" s="30"/>
      <c r="T406" s="30"/>
      <c r="U406" s="30"/>
    </row>
    <row r="407" spans="19:21">
      <c r="S407" s="30"/>
      <c r="T407" s="30"/>
      <c r="U407" s="30"/>
    </row>
    <row r="408" spans="19:21">
      <c r="S408" s="30"/>
      <c r="T408" s="30"/>
      <c r="U408" s="30"/>
    </row>
    <row r="409" spans="19:21">
      <c r="S409" s="30"/>
      <c r="T409" s="30"/>
      <c r="U409" s="30"/>
    </row>
    <row r="410" spans="19:21">
      <c r="S410" s="30"/>
      <c r="T410" s="30"/>
      <c r="U410" s="30"/>
    </row>
    <row r="411" spans="19:21">
      <c r="S411" s="30"/>
      <c r="T411" s="30"/>
      <c r="U411" s="30"/>
    </row>
    <row r="412" spans="19:21">
      <c r="S412" s="30"/>
      <c r="T412" s="30"/>
      <c r="U412" s="30"/>
    </row>
    <row r="413" spans="19:21">
      <c r="S413" s="30"/>
      <c r="T413" s="30"/>
      <c r="U413" s="30"/>
    </row>
    <row r="414" spans="19:21">
      <c r="S414" s="30"/>
      <c r="T414" s="30"/>
      <c r="U414" s="30"/>
    </row>
    <row r="415" spans="19:21">
      <c r="S415" s="30"/>
      <c r="T415" s="30"/>
      <c r="U415" s="30"/>
    </row>
    <row r="416" spans="19:21">
      <c r="S416" s="30"/>
      <c r="T416" s="30"/>
      <c r="U416" s="30"/>
    </row>
    <row r="417" spans="19:21">
      <c r="S417" s="30"/>
      <c r="T417" s="30"/>
      <c r="U417" s="30"/>
    </row>
    <row r="418" spans="19:21">
      <c r="S418" s="30"/>
      <c r="T418" s="30"/>
      <c r="U418" s="30"/>
    </row>
    <row r="419" spans="19:21">
      <c r="S419" s="30"/>
      <c r="T419" s="30"/>
      <c r="U419" s="30"/>
    </row>
    <row r="420" spans="19:21">
      <c r="S420" s="30"/>
      <c r="T420" s="30"/>
      <c r="U420" s="30"/>
    </row>
    <row r="421" spans="19:21">
      <c r="S421" s="30"/>
      <c r="T421" s="30"/>
      <c r="U421" s="30"/>
    </row>
    <row r="422" spans="19:21">
      <c r="S422" s="30"/>
      <c r="T422" s="30"/>
      <c r="U422" s="30"/>
    </row>
    <row r="423" spans="19:21">
      <c r="S423" s="30"/>
      <c r="T423" s="30"/>
      <c r="U423" s="30"/>
    </row>
    <row r="424" spans="19:21">
      <c r="S424" s="30"/>
      <c r="T424" s="30"/>
      <c r="U424" s="30"/>
    </row>
    <row r="425" spans="19:21">
      <c r="S425" s="30"/>
      <c r="T425" s="30"/>
      <c r="U425" s="30"/>
    </row>
    <row r="426" spans="19:21">
      <c r="S426" s="30"/>
      <c r="T426" s="30"/>
      <c r="U426" s="30"/>
    </row>
    <row r="427" spans="19:21">
      <c r="S427" s="30"/>
      <c r="T427" s="30"/>
      <c r="U427" s="30"/>
    </row>
    <row r="428" spans="19:21">
      <c r="S428" s="30"/>
      <c r="T428" s="30"/>
      <c r="U428" s="30"/>
    </row>
  </sheetData>
  <pageMargins left="0.7" right="0.7" top="0.75" bottom="0.75" header="0.3" footer="0.3"/>
  <pageSetup orientation="portrait" r:id="rId1"/>
  <ignoredErrors>
    <ignoredError sqref="B8:B3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ROG 38 Parts B and C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Zachary Steven Williams</dc:creator>
  <cp:lastModifiedBy>rhjmarti</cp:lastModifiedBy>
  <dcterms:created xsi:type="dcterms:W3CDTF">2013-09-16T14:50:50Z</dcterms:created>
  <dcterms:modified xsi:type="dcterms:W3CDTF">2013-09-21T20:36:35Z</dcterms:modified>
</cp:coreProperties>
</file>