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C11" i="1"/>
</calcChain>
</file>

<file path=xl/sharedStrings.xml><?xml version="1.0" encoding="utf-8"?>
<sst xmlns="http://schemas.openxmlformats.org/spreadsheetml/2006/main" count="12" uniqueCount="12">
  <si>
    <t>Rider B</t>
  </si>
  <si>
    <t>Rider R</t>
  </si>
  <si>
    <t>Rider S</t>
  </si>
  <si>
    <t>Rate Base ($M)</t>
  </si>
  <si>
    <t>ROE Approved</t>
  </si>
  <si>
    <t>Rider W</t>
  </si>
  <si>
    <t>Total</t>
  </si>
  <si>
    <t>Weighted ROE</t>
  </si>
  <si>
    <t xml:space="preserve">4) Weighted average ROE for various limited-issue generation riders authorized on February 29, 2016 ranging from 10.60% to 11.60% utilizing a base ROE of 9.60% </t>
  </si>
  <si>
    <t>Virginia Riders</t>
  </si>
  <si>
    <t>OPC 002346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</si>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</sst>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43" fontId="2" fillId="2" borderId="0" xfId="1" applyFont="1" applyFill="1" applyAlignment="1">
      <alignment horizontal="center" wrapText="1"/>
    </xf>
    <xf numFmtId="164" fontId="2" fillId="2" borderId="0" xfId="1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43" fontId="0" fillId="2" borderId="0" xfId="1" applyFont="1" applyFill="1" applyAlignment="1">
      <alignment horizontal="center" wrapText="1"/>
    </xf>
    <xf numFmtId="164" fontId="0" fillId="2" borderId="0" xfId="1" applyNumberFormat="1" applyFont="1" applyFill="1" applyAlignment="1">
      <alignment horizontal="center"/>
    </xf>
    <xf numFmtId="43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right"/>
    </xf>
    <xf numFmtId="43" fontId="2" fillId="2" borderId="0" xfId="1" applyFont="1" applyFill="1" applyAlignment="1">
      <alignment horizontal="right" wrapText="1"/>
    </xf>
    <xf numFmtId="164" fontId="2" fillId="2" borderId="0" xfId="1" applyNumberFormat="1" applyFont="1" applyFill="1" applyAlignment="1">
      <alignment horizontal="right"/>
    </xf>
    <xf numFmtId="43" fontId="2" fillId="2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I28" sqref="I28"/>
    </sheetView>
  </sheetViews>
  <sheetFormatPr defaultRowHeight="12.75" x14ac:dyDescent="0.2"/>
  <cols>
    <col min="1" max="1" width="9.140625" style="1"/>
    <col min="2" max="2" width="10.85546875" style="5" customWidth="1"/>
    <col min="3" max="3" width="17.5703125" style="6" customWidth="1"/>
    <col min="4" max="4" width="10.42578125" style="14" customWidth="1"/>
    <col min="5" max="11" width="9.140625" style="1"/>
    <col min="12" max="12" width="10.42578125" style="1" customWidth="1"/>
    <col min="13" max="16384" width="9.140625" style="1"/>
  </cols>
  <sheetData>
    <row r="1" spans="1:6" x14ac:dyDescent="0.2">
      <c r="A1" s="1" t="s">
        <v>10</v>
      </c>
    </row>
    <row r="2" spans="1:6" x14ac:dyDescent="0.2">
      <c r="A2" s="1" t="s">
        <v>11</v>
      </c>
    </row>
    <row r="4" spans="1:6" x14ac:dyDescent="0.2">
      <c r="A4" s="1" t="s">
        <v>9</v>
      </c>
    </row>
    <row r="6" spans="1:6" ht="25.5" x14ac:dyDescent="0.2">
      <c r="B6" s="2" t="s">
        <v>4</v>
      </c>
      <c r="C6" s="3" t="s">
        <v>3</v>
      </c>
      <c r="D6" s="4" t="s">
        <v>7</v>
      </c>
    </row>
    <row r="7" spans="1:6" x14ac:dyDescent="0.2">
      <c r="A7" s="1" t="s">
        <v>0</v>
      </c>
      <c r="B7" s="5">
        <v>11.6</v>
      </c>
      <c r="C7" s="6">
        <v>131.69999999999999</v>
      </c>
      <c r="D7" s="7">
        <f>+(C7/$C$11)*B7</f>
        <v>0.64676347318064409</v>
      </c>
    </row>
    <row r="8" spans="1:6" x14ac:dyDescent="0.2">
      <c r="A8" s="1" t="s">
        <v>1</v>
      </c>
      <c r="B8" s="5">
        <v>10.6</v>
      </c>
      <c r="C8" s="6">
        <v>355.7</v>
      </c>
      <c r="D8" s="7">
        <f t="shared" ref="D8:D10" si="0">+(C8/$C$11)*B8</f>
        <v>1.5962152322086276</v>
      </c>
    </row>
    <row r="9" spans="1:6" x14ac:dyDescent="0.2">
      <c r="A9" s="1" t="s">
        <v>2</v>
      </c>
      <c r="B9" s="5">
        <v>10.6</v>
      </c>
      <c r="C9" s="6">
        <v>1219</v>
      </c>
      <c r="D9" s="7">
        <f t="shared" si="0"/>
        <v>5.470301850048684</v>
      </c>
    </row>
    <row r="10" spans="1:6" x14ac:dyDescent="0.2">
      <c r="A10" s="1" t="s">
        <v>5</v>
      </c>
      <c r="B10" s="5">
        <v>10.6</v>
      </c>
      <c r="C10" s="6">
        <v>655.7</v>
      </c>
      <c r="D10" s="7">
        <f t="shared" si="0"/>
        <v>2.9424749163879595</v>
      </c>
    </row>
    <row r="11" spans="1:6" s="8" customFormat="1" ht="14.25" x14ac:dyDescent="0.2">
      <c r="A11" s="8" t="s">
        <v>6</v>
      </c>
      <c r="B11" s="9"/>
      <c r="C11" s="10">
        <f>SUM(C7:C10)</f>
        <v>2362.1000000000004</v>
      </c>
      <c r="D11" s="11">
        <f>SUM(D7:D10)</f>
        <v>10.655755471825916</v>
      </c>
      <c r="E11" s="12">
        <v>1</v>
      </c>
    </row>
    <row r="13" spans="1:6" s="13" customFormat="1" ht="42.75" customHeight="1" x14ac:dyDescent="0.2">
      <c r="A13" s="15" t="s">
        <v>8</v>
      </c>
      <c r="B13" s="15"/>
      <c r="C13" s="15"/>
      <c r="D13" s="15"/>
      <c r="E13" s="15"/>
      <c r="F13" s="15"/>
    </row>
  </sheetData>
  <mergeCells count="1">
    <mergeCell ref="A13:F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4E0689-BD6C-479F-B9DE-9D844580379A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9358BC78-D0FA-4E39-AD1F-08CD176D26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FE3EE-D7DE-42F2-9492-79701A300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Jack Leon</cp:lastModifiedBy>
  <cp:lastPrinted>2016-03-23T14:37:48Z</cp:lastPrinted>
  <dcterms:created xsi:type="dcterms:W3CDTF">2016-03-03T20:58:03Z</dcterms:created>
  <dcterms:modified xsi:type="dcterms:W3CDTF">2016-04-18T00:53:29Z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{2B5981A5-5688-480A-841F-0331AFD95705}</vt:lpwstr>
  </property>
  <property fmtid="{D5CDD505-2E9C-101B-9397-08002B2CF9AE}" pid="3" name="ContentTypeId">
    <vt:lpwstr>0x0101001985FF32044CD140A13D653C61F268D5</vt:lpwstr>
  </property>
</Properties>
</file>