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376" windowHeight="12588" tabRatio="976"/>
  </bookViews>
  <sheets>
    <sheet name="FL_AVGs" sheetId="1" r:id="rId1"/>
    <sheet name="TCC3.5" sheetId="4" r:id="rId2"/>
    <sheet name="1,000 KWH" sheetId="5" r:id="rId3"/>
    <sheet name="1,200 KWH" sheetId="6" r:id="rId4"/>
    <sheet name="2,500 KWH" sheetId="7" r:id="rId5"/>
    <sheet name="TCC3.5 with links" sheetId="8" r:id="rId6"/>
    <sheet name="Non-Demand 750 KWH" sheetId="9" r:id="rId7"/>
    <sheet name="Non-Demand 1,500 KWH" sheetId="10" r:id="rId8"/>
    <sheet name="30 KW - 6,000 KWH" sheetId="11" r:id="rId9"/>
    <sheet name="40 KW -10,000 KWH" sheetId="12" r:id="rId10"/>
    <sheet name="75 KW - 15,000 KWH" sheetId="13" r:id="rId11"/>
    <sheet name="75 KW - 30,000 KWH" sheetId="14" r:id="rId12"/>
    <sheet name="150 KW - 30,000 KWH" sheetId="15" r:id="rId13"/>
    <sheet name="150 KW - 60,000 KWH" sheetId="16" r:id="rId14"/>
    <sheet name="300 KW - 60,000 KWH" sheetId="17" r:id="rId15"/>
    <sheet name="300 KW - 120,000 KWH" sheetId="18" r:id="rId16"/>
    <sheet name="500 KW - 100,000 KWH" sheetId="19" r:id="rId17"/>
    <sheet name="500 KW - 200,000 KWH" sheetId="20" r:id="rId18"/>
    <sheet name="Sheet2" sheetId="2" r:id="rId19"/>
    <sheet name="Sheet3" sheetId="3" r:id="rId20"/>
  </sheets>
  <calcPr calcId="145621"/>
</workbook>
</file>

<file path=xl/calcChain.xml><?xml version="1.0" encoding="utf-8"?>
<calcChain xmlns="http://schemas.openxmlformats.org/spreadsheetml/2006/main">
  <c r="N42" i="20" l="1"/>
  <c r="N41" i="20"/>
  <c r="N40" i="20"/>
  <c r="N39" i="20"/>
  <c r="N38" i="20"/>
  <c r="N37" i="20"/>
  <c r="N36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Q3" i="20"/>
  <c r="A3" i="20"/>
  <c r="N42" i="19"/>
  <c r="N41" i="19"/>
  <c r="N40" i="19"/>
  <c r="N39" i="19"/>
  <c r="N38" i="19"/>
  <c r="N37" i="19"/>
  <c r="Q3" i="19" s="1"/>
  <c r="N36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5" i="19"/>
  <c r="N4" i="19"/>
  <c r="A3" i="19"/>
  <c r="N42" i="18"/>
  <c r="N41" i="18"/>
  <c r="N40" i="18"/>
  <c r="N39" i="18"/>
  <c r="N38" i="18"/>
  <c r="N37" i="18"/>
  <c r="Q3" i="18" s="1"/>
  <c r="N36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A3" i="18"/>
  <c r="N42" i="17"/>
  <c r="N41" i="17"/>
  <c r="N40" i="17"/>
  <c r="N39" i="17"/>
  <c r="N38" i="17"/>
  <c r="N37" i="17"/>
  <c r="N36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Q3" i="17" s="1"/>
  <c r="N4" i="17"/>
  <c r="A3" i="17"/>
  <c r="N42" i="16"/>
  <c r="N41" i="16"/>
  <c r="N40" i="16"/>
  <c r="N39" i="16"/>
  <c r="N38" i="16"/>
  <c r="N37" i="16"/>
  <c r="N36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Q3" i="16"/>
  <c r="A3" i="16"/>
  <c r="N42" i="15"/>
  <c r="N41" i="15"/>
  <c r="N40" i="15"/>
  <c r="N39" i="15"/>
  <c r="N38" i="15"/>
  <c r="N37" i="15"/>
  <c r="Q3" i="15" s="1"/>
  <c r="N36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A3" i="15"/>
  <c r="N42" i="14"/>
  <c r="N41" i="14"/>
  <c r="N40" i="14"/>
  <c r="N39" i="14"/>
  <c r="N38" i="14"/>
  <c r="N37" i="14"/>
  <c r="Q3" i="14" s="1"/>
  <c r="N36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A3" i="14"/>
  <c r="N42" i="13"/>
  <c r="N41" i="13"/>
  <c r="N40" i="13"/>
  <c r="N39" i="13"/>
  <c r="N38" i="13"/>
  <c r="N37" i="13"/>
  <c r="N36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Q3" i="13" s="1"/>
  <c r="N4" i="13"/>
  <c r="A3" i="13"/>
  <c r="N42" i="12"/>
  <c r="N41" i="12"/>
  <c r="N40" i="12"/>
  <c r="N39" i="12"/>
  <c r="N38" i="12"/>
  <c r="N37" i="12"/>
  <c r="N36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7" i="12"/>
  <c r="N6" i="12"/>
  <c r="N5" i="12"/>
  <c r="Q3" i="12" s="1"/>
  <c r="N4" i="12"/>
  <c r="A3" i="12"/>
  <c r="N42" i="11"/>
  <c r="N41" i="11"/>
  <c r="N40" i="11"/>
  <c r="N39" i="11"/>
  <c r="N38" i="11"/>
  <c r="N37" i="11"/>
  <c r="N36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7" i="11"/>
  <c r="N6" i="11"/>
  <c r="N5" i="11"/>
  <c r="Q3" i="11" s="1"/>
  <c r="N4" i="11"/>
  <c r="A3" i="11"/>
  <c r="N42" i="10"/>
  <c r="N41" i="10"/>
  <c r="N40" i="10"/>
  <c r="N39" i="10"/>
  <c r="N38" i="10"/>
  <c r="N37" i="10"/>
  <c r="Q3" i="10" s="1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A3" i="10"/>
  <c r="N42" i="9"/>
  <c r="N41" i="9"/>
  <c r="N40" i="9"/>
  <c r="N39" i="9"/>
  <c r="N38" i="9"/>
  <c r="N37" i="9"/>
  <c r="Q3" i="9" s="1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A3" i="9"/>
  <c r="N42" i="7"/>
  <c r="N41" i="7"/>
  <c r="N40" i="7"/>
  <c r="N39" i="7"/>
  <c r="N38" i="7"/>
  <c r="N37" i="7"/>
  <c r="Q3" i="7" s="1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A3" i="7"/>
  <c r="N42" i="6"/>
  <c r="N41" i="6"/>
  <c r="N40" i="6"/>
  <c r="N39" i="6"/>
  <c r="N38" i="6"/>
  <c r="N37" i="6"/>
  <c r="Q3" i="6" s="1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A3" i="6"/>
  <c r="N42" i="5"/>
  <c r="N41" i="5"/>
  <c r="N40" i="5"/>
  <c r="N39" i="5"/>
  <c r="N38" i="5"/>
  <c r="N37" i="5"/>
  <c r="Q3" i="5" s="1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A3" i="5"/>
  <c r="G10" i="8"/>
  <c r="G8" i="8"/>
  <c r="D7" i="8"/>
  <c r="B8" i="8"/>
  <c r="D12" i="8"/>
  <c r="B11" i="8"/>
  <c r="B7" i="8"/>
  <c r="G11" i="8"/>
  <c r="D6" i="8"/>
  <c r="G16" i="8"/>
  <c r="D10" i="8"/>
  <c r="D16" i="8"/>
  <c r="G12" i="8"/>
  <c r="D9" i="8"/>
  <c r="G15" i="8"/>
  <c r="G7" i="8"/>
  <c r="D14" i="8"/>
  <c r="B14" i="8"/>
  <c r="B5" i="8"/>
  <c r="D8" i="8"/>
  <c r="B6" i="8"/>
  <c r="D11" i="8"/>
  <c r="B13" i="8"/>
  <c r="B15" i="8"/>
  <c r="G5" i="8"/>
  <c r="G13" i="8"/>
  <c r="D5" i="8"/>
  <c r="B9" i="8"/>
  <c r="G6" i="8"/>
  <c r="B12" i="8"/>
  <c r="B16" i="8"/>
  <c r="D15" i="8"/>
  <c r="B10" i="8"/>
  <c r="G9" i="8"/>
  <c r="D13" i="8"/>
  <c r="G14" i="8"/>
  <c r="E5" i="8" l="1"/>
  <c r="C7" i="8"/>
  <c r="E9" i="8"/>
  <c r="C11" i="8"/>
  <c r="E13" i="8"/>
  <c r="C15" i="8"/>
  <c r="E6" i="8"/>
  <c r="C8" i="8"/>
  <c r="E10" i="8"/>
  <c r="C12" i="8"/>
  <c r="E14" i="8"/>
  <c r="C16" i="8"/>
  <c r="C5" i="8"/>
  <c r="E7" i="8"/>
  <c r="C9" i="8"/>
  <c r="E11" i="8"/>
  <c r="C13" i="8"/>
  <c r="E15" i="8"/>
  <c r="C6" i="8"/>
  <c r="E8" i="8"/>
  <c r="C10" i="8"/>
  <c r="E12" i="8"/>
  <c r="C14" i="8"/>
  <c r="E16" i="8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4" i="1"/>
</calcChain>
</file>

<file path=xl/sharedStrings.xml><?xml version="1.0" encoding="utf-8"?>
<sst xmlns="http://schemas.openxmlformats.org/spreadsheetml/2006/main" count="968" uniqueCount="120">
  <si>
    <t>1,000 KWH</t>
  </si>
  <si>
    <t>1,200 KWH</t>
  </si>
  <si>
    <t>2,500 KWH</t>
  </si>
  <si>
    <t>Non-Demand 750 KWH</t>
  </si>
  <si>
    <t>Non-Demand 1,500 KWH</t>
  </si>
  <si>
    <t>30 KW - 6,000 KWH</t>
  </si>
  <si>
    <t>40 KW-10,000 KWH</t>
  </si>
  <si>
    <t>75 KW - 15,000 KWH</t>
  </si>
  <si>
    <t>75 KW - 30,000 KWH</t>
  </si>
  <si>
    <t>150 KW - 30,000 KWH</t>
  </si>
  <si>
    <t>150 KW - 60,000 KWH</t>
  </si>
  <si>
    <t>300 KW - 60,000 KWH</t>
  </si>
  <si>
    <t>300 KW - 120,000 KWH</t>
  </si>
  <si>
    <t>500 KW - 100,000 KWH</t>
  </si>
  <si>
    <t>500 KW - 200,000 KWH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</si>
  <si>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</si>
  <si>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</si>
  <si>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</si>
  <si>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</si>
  <si>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</si>
  <si>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</si>
  <si>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</si>
  <si>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</si>
  <si>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</si>
  <si>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</si>
  <si>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</si>
  <si>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</si>
  <si>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Usage</t>
  </si>
  <si>
    <t>Type</t>
  </si>
  <si>
    <t>Residential</t>
  </si>
  <si>
    <t>Commercial/Industrial</t>
  </si>
  <si>
    <t>2015 Avg</t>
  </si>
  <si>
    <t>FPL December 2015 rank</t>
  </si>
  <si>
    <t>Monthly FL Averages</t>
  </si>
  <si>
    <t>Source: FMEA</t>
  </si>
  <si>
    <t>FMEA Commercial Bill Comparison</t>
  </si>
  <si>
    <t xml:space="preserve"> FPL</t>
  </si>
  <si>
    <t>% Lower FPL vs. Florida Average</t>
  </si>
  <si>
    <t>2015 FL Average</t>
  </si>
  <si>
    <t>FPL Rank in 2015 FMEA Survey</t>
  </si>
  <si>
    <t>Rankings, not part of table</t>
  </si>
  <si>
    <t>Lowest</t>
  </si>
  <si>
    <t>30 kW - 6,000 kWh</t>
  </si>
  <si>
    <t>9th Lowest</t>
  </si>
  <si>
    <t>40 KW -10,000 kWH</t>
  </si>
  <si>
    <t>5th Lowest</t>
  </si>
  <si>
    <t>75 kW - 15,000 kWh</t>
  </si>
  <si>
    <t>4th Lowest</t>
  </si>
  <si>
    <t>75 kW - 30,000 kWh</t>
  </si>
  <si>
    <t>2nd Lowest</t>
  </si>
  <si>
    <t>150 kW - 30,000 kWh</t>
  </si>
  <si>
    <t>150 kW - 60,000 kWh</t>
  </si>
  <si>
    <t>300 kW - 60,000 kWh</t>
  </si>
  <si>
    <t>6th Lowest</t>
  </si>
  <si>
    <t>300 kW - 120,000 kWh</t>
  </si>
  <si>
    <t>500 kW - 100,000 kWh</t>
  </si>
  <si>
    <t>7th Lowest</t>
  </si>
  <si>
    <t>500 kW - 200,000 kWh</t>
  </si>
  <si>
    <t>2015 Average</t>
  </si>
  <si>
    <t>Month YYYY</t>
  </si>
  <si>
    <t>FPL RANK:</t>
  </si>
  <si>
    <t>ALACHUA</t>
  </si>
  <si>
    <t>BARTOW</t>
  </si>
  <si>
    <t>BLOUNTSTOWN</t>
  </si>
  <si>
    <t>BUSHNELL</t>
  </si>
  <si>
    <t>CHATTAHOOCHEE</t>
  </si>
  <si>
    <t>CLEWISTON</t>
  </si>
  <si>
    <t>FORT MEADE</t>
  </si>
  <si>
    <t>FORT PIERCE</t>
  </si>
  <si>
    <t>GAINESVILLE</t>
  </si>
  <si>
    <t>GREEN COVE SPRINGS</t>
  </si>
  <si>
    <t>HAVANA</t>
  </si>
  <si>
    <t>HOMESTEAD</t>
  </si>
  <si>
    <t>JACKSONVILLE</t>
  </si>
  <si>
    <t>JACKSONVILLE BEACH</t>
  </si>
  <si>
    <t>KEY WEST</t>
  </si>
  <si>
    <t>KISSIMMEE</t>
  </si>
  <si>
    <t>LAKE WORTH</t>
  </si>
  <si>
    <t>LAKELAND</t>
  </si>
  <si>
    <t>LEESBURG</t>
  </si>
  <si>
    <t>MOORE HAVEN</t>
  </si>
  <si>
    <t>MOUNT DORA</t>
  </si>
  <si>
    <t>NEW SMYRNA BEACH</t>
  </si>
  <si>
    <t>NEWBERRY</t>
  </si>
  <si>
    <t>OCALA</t>
  </si>
  <si>
    <t>ORLANDO</t>
  </si>
  <si>
    <t>QUINCY</t>
  </si>
  <si>
    <t>ST. CLOUD</t>
  </si>
  <si>
    <t>STARKE</t>
  </si>
  <si>
    <t>TALLAHASSEE</t>
  </si>
  <si>
    <t>VERO BEACH</t>
  </si>
  <si>
    <t>WAUCHULA</t>
  </si>
  <si>
    <t>WILLISTON</t>
  </si>
  <si>
    <t>WINTER PARK</t>
  </si>
  <si>
    <t>FL POWER &amp; LIGHT CO*</t>
  </si>
  <si>
    <t>GULF POWER CO*</t>
  </si>
  <si>
    <t>DUKE ENERGY*</t>
  </si>
  <si>
    <t>TAMPA ELECTRIC CO**</t>
  </si>
  <si>
    <t>FLORIDA PUBLIC UTILITIES-NE*</t>
  </si>
  <si>
    <t>FLORIDA PUBLIC UTILITIES-NW*</t>
  </si>
  <si>
    <t>N/A</t>
  </si>
  <si>
    <t>OPC 006623</t>
  </si>
  <si>
    <t>FPL RC-16</t>
  </si>
  <si>
    <t>OPC 006624</t>
  </si>
  <si>
    <t>OPC 006625</t>
  </si>
  <si>
    <t>OPC 006626</t>
  </si>
  <si>
    <t>OPC 006627</t>
  </si>
  <si>
    <t>OPC 006628</t>
  </si>
  <si>
    <t>OPC 006629</t>
  </si>
  <si>
    <t>OPC 006630</t>
  </si>
  <si>
    <t>OPC 006631</t>
  </si>
  <si>
    <t>OPC 006632</t>
  </si>
  <si>
    <t>OPC 006633</t>
  </si>
  <si>
    <t>OPC 006634</t>
  </si>
  <si>
    <t>OPC 006635</t>
  </si>
  <si>
    <t>OPC 006636</t>
  </si>
  <si>
    <t>OPC 006637</t>
  </si>
  <si>
    <t>OPC 006638</t>
  </si>
  <si>
    <t>OPC 006639</t>
  </si>
  <si>
    <t>OPC 006640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</si>
</sst>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0" fillId="3" borderId="4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5" borderId="4" xfId="0" applyFill="1" applyBorder="1"/>
    <xf numFmtId="164" fontId="0" fillId="6" borderId="4" xfId="0" applyNumberFormat="1" applyFill="1" applyBorder="1"/>
    <xf numFmtId="9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/>
    <xf numFmtId="0" fontId="0" fillId="5" borderId="4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3" borderId="4" xfId="0" applyFill="1" applyBorder="1"/>
    <xf numFmtId="164" fontId="0" fillId="7" borderId="4" xfId="0" applyNumberFormat="1" applyFill="1" applyBorder="1"/>
    <xf numFmtId="9" fontId="0" fillId="3" borderId="4" xfId="0" applyNumberFormat="1" applyFill="1" applyBorder="1" applyAlignment="1">
      <alignment horizontal="center"/>
    </xf>
    <xf numFmtId="164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8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abSelected="1" workbookViewId="0">
      <selection sqref="A1:A2"/>
    </sheetView>
  </sheetViews>
  <sheetFormatPr defaultRowHeight="14.4" x14ac:dyDescent="0.3"/>
  <cols>
    <col min="1" max="1" width="21.109375" bestFit="1" customWidth="1"/>
    <col min="2" max="2" width="23" bestFit="1" customWidth="1"/>
    <col min="3" max="3" width="12.33203125" customWidth="1"/>
    <col min="4" max="4" width="13.5546875" customWidth="1"/>
    <col min="5" max="5" width="11" customWidth="1"/>
    <col min="6" max="9" width="10.109375" customWidth="1"/>
    <col min="10" max="10" width="11.6640625" customWidth="1"/>
    <col min="11" max="11" width="15.5546875" customWidth="1"/>
    <col min="12" max="12" width="12.6640625" customWidth="1"/>
    <col min="13" max="13" width="15.109375" customWidth="1"/>
    <col min="14" max="14" width="14.88671875" customWidth="1"/>
    <col min="15" max="15" width="10.109375" customWidth="1"/>
    <col min="16" max="16" width="22.6640625" bestFit="1" customWidth="1"/>
  </cols>
  <sheetData>
    <row r="1" spans="1:20" x14ac:dyDescent="0.3">
      <c r="A1" s="25" t="s">
        <v>101</v>
      </c>
    </row>
    <row r="2" spans="1:20" x14ac:dyDescent="0.3">
      <c r="A2" s="25" t="s">
        <v>102</v>
      </c>
      <c r="C2" s="26" t="s">
        <v>33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20" x14ac:dyDescent="0.3">
      <c r="A3" t="s">
        <v>28</v>
      </c>
      <c r="B3" t="s">
        <v>27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1" t="s">
        <v>26</v>
      </c>
      <c r="O3" s="2" t="s">
        <v>31</v>
      </c>
      <c r="P3" s="2" t="s">
        <v>32</v>
      </c>
      <c r="Q3" s="1"/>
      <c r="R3" s="1"/>
      <c r="S3" s="1"/>
      <c r="T3" s="1"/>
    </row>
    <row r="4" spans="1:20" x14ac:dyDescent="0.3">
      <c r="A4" t="s">
        <v>29</v>
      </c>
      <c r="B4" t="s">
        <v>0</v>
      </c>
      <c r="C4" s="4">
        <v>123.41801137871794</v>
      </c>
      <c r="D4" s="4">
        <v>123.57974707487176</v>
      </c>
      <c r="E4" s="4">
        <v>123.06771552948717</v>
      </c>
      <c r="F4" s="4">
        <v>122.50256104</v>
      </c>
      <c r="G4" s="4">
        <v>121.84299498153844</v>
      </c>
      <c r="H4" s="4">
        <v>121.51794568000001</v>
      </c>
      <c r="I4" s="4">
        <v>121.51978657410257</v>
      </c>
      <c r="J4" s="4">
        <v>120.8265584520513</v>
      </c>
      <c r="K4" s="4">
        <v>118.91834022230766</v>
      </c>
      <c r="L4" s="4">
        <v>118.76317914794873</v>
      </c>
      <c r="M4" s="4">
        <v>118.09177877025641</v>
      </c>
      <c r="N4" s="4">
        <v>117.05614434512822</v>
      </c>
      <c r="O4" s="5">
        <f>AVERAGE(C4:N4)</f>
        <v>120.92539693303418</v>
      </c>
      <c r="P4" s="3">
        <v>2</v>
      </c>
    </row>
    <row r="5" spans="1:20" x14ac:dyDescent="0.3">
      <c r="A5" t="s">
        <v>29</v>
      </c>
      <c r="B5" t="s">
        <v>1</v>
      </c>
      <c r="C5" s="4">
        <v>147.68441445384619</v>
      </c>
      <c r="D5" s="4">
        <v>147.87481550102567</v>
      </c>
      <c r="E5" s="4">
        <v>147.25943090102567</v>
      </c>
      <c r="F5" s="4">
        <v>146.58119291666668</v>
      </c>
      <c r="G5" s="4">
        <v>145.78566367948721</v>
      </c>
      <c r="H5" s="4">
        <v>145.40407263051281</v>
      </c>
      <c r="I5" s="4">
        <v>145.39986487256411</v>
      </c>
      <c r="J5" s="4">
        <v>144.57777416333334</v>
      </c>
      <c r="K5" s="4">
        <v>142.29217264256411</v>
      </c>
      <c r="L5" s="4">
        <v>142.62484850538459</v>
      </c>
      <c r="M5" s="4">
        <v>141.80828047846154</v>
      </c>
      <c r="N5" s="4">
        <v>140.56068024666669</v>
      </c>
      <c r="O5" s="5">
        <f t="shared" ref="O5:O18" si="0">AVERAGE(C5:N5)</f>
        <v>144.82110091596152</v>
      </c>
      <c r="P5" s="3">
        <v>2</v>
      </c>
    </row>
    <row r="6" spans="1:20" x14ac:dyDescent="0.3">
      <c r="A6" t="s">
        <v>29</v>
      </c>
      <c r="B6" t="s">
        <v>2</v>
      </c>
      <c r="C6" s="4">
        <v>308.43496927794871</v>
      </c>
      <c r="D6" s="4">
        <v>308.83102449487183</v>
      </c>
      <c r="E6" s="4">
        <v>307.54792130538465</v>
      </c>
      <c r="F6" s="4">
        <v>306.14568596897448</v>
      </c>
      <c r="G6" s="4">
        <v>304.51570573358975</v>
      </c>
      <c r="H6" s="4">
        <v>303.70439740410256</v>
      </c>
      <c r="I6" s="4">
        <v>303.70623829820516</v>
      </c>
      <c r="J6" s="4">
        <v>301.99815155589744</v>
      </c>
      <c r="K6" s="4">
        <v>297.23759940666667</v>
      </c>
      <c r="L6" s="4">
        <v>297.00433182538467</v>
      </c>
      <c r="M6" s="4">
        <v>295.1481846002564</v>
      </c>
      <c r="N6" s="4">
        <v>292.54936809717947</v>
      </c>
      <c r="O6" s="5">
        <f t="shared" si="0"/>
        <v>302.23529816403851</v>
      </c>
      <c r="P6" s="3">
        <v>6</v>
      </c>
    </row>
    <row r="7" spans="1:20" x14ac:dyDescent="0.3">
      <c r="A7" t="s">
        <v>30</v>
      </c>
      <c r="B7" t="s">
        <v>3</v>
      </c>
      <c r="C7" s="4">
        <v>104.29953716897435</v>
      </c>
      <c r="D7" s="4">
        <v>104.32609864102564</v>
      </c>
      <c r="E7" s="4">
        <v>103.93056939384616</v>
      </c>
      <c r="F7" s="4">
        <v>103.49296256717948</v>
      </c>
      <c r="G7" s="4">
        <v>102.99697309897437</v>
      </c>
      <c r="H7" s="4">
        <v>102.74187777333333</v>
      </c>
      <c r="I7" s="4">
        <v>102.74845239512821</v>
      </c>
      <c r="J7" s="4">
        <v>102.14437614461539</v>
      </c>
      <c r="K7" s="4">
        <v>100.7082157597436</v>
      </c>
      <c r="L7" s="4">
        <v>100.52649321333337</v>
      </c>
      <c r="M7" s="4">
        <v>100.09572399333335</v>
      </c>
      <c r="N7" s="4">
        <v>99.323337424871809</v>
      </c>
      <c r="O7" s="5">
        <f t="shared" si="0"/>
        <v>102.27788479786325</v>
      </c>
      <c r="P7" s="3">
        <v>2</v>
      </c>
    </row>
    <row r="8" spans="1:20" x14ac:dyDescent="0.3">
      <c r="A8" t="s">
        <v>30</v>
      </c>
      <c r="B8" t="s">
        <v>4</v>
      </c>
      <c r="C8" s="4">
        <v>193.90716149025644</v>
      </c>
      <c r="D8" s="4">
        <v>193.94056056897438</v>
      </c>
      <c r="E8" s="4">
        <v>193.16265131820512</v>
      </c>
      <c r="F8" s="4">
        <v>192.30663556051277</v>
      </c>
      <c r="G8" s="4">
        <v>191.34542585410253</v>
      </c>
      <c r="H8" s="4">
        <v>190.84812146153845</v>
      </c>
      <c r="I8" s="4">
        <v>190.84154683974356</v>
      </c>
      <c r="J8" s="4">
        <v>189.77698407871796</v>
      </c>
      <c r="K8" s="4">
        <v>186.92280926512817</v>
      </c>
      <c r="L8" s="4">
        <v>186.78894996538463</v>
      </c>
      <c r="M8" s="4">
        <v>185.76856866282048</v>
      </c>
      <c r="N8" s="4">
        <v>184.20933135794871</v>
      </c>
      <c r="O8" s="5">
        <f t="shared" si="0"/>
        <v>189.98489553527779</v>
      </c>
      <c r="P8" s="3">
        <v>2</v>
      </c>
    </row>
    <row r="9" spans="1:20" x14ac:dyDescent="0.3">
      <c r="A9" t="s">
        <v>30</v>
      </c>
      <c r="B9" t="s">
        <v>5</v>
      </c>
      <c r="C9" s="4">
        <v>777.81924597378372</v>
      </c>
      <c r="D9" s="4">
        <v>778.00219815216201</v>
      </c>
      <c r="E9" s="4">
        <v>776.08618988405397</v>
      </c>
      <c r="F9" s="4">
        <v>774.24946089324317</v>
      </c>
      <c r="G9" s="4">
        <v>769.37683454243233</v>
      </c>
      <c r="H9" s="4">
        <v>767.76352896945934</v>
      </c>
      <c r="I9" s="4">
        <v>763.69921860675674</v>
      </c>
      <c r="J9" s="4">
        <v>754.73040386216212</v>
      </c>
      <c r="K9" s="4">
        <v>750.7486991799999</v>
      </c>
      <c r="L9" s="4">
        <v>752.22257301702723</v>
      </c>
      <c r="M9" s="4">
        <v>749.42285028729714</v>
      </c>
      <c r="N9" s="4">
        <v>740.58626007162161</v>
      </c>
      <c r="O9" s="5">
        <f t="shared" si="0"/>
        <v>762.89228861999982</v>
      </c>
      <c r="P9" s="3">
        <v>10</v>
      </c>
    </row>
    <row r="10" spans="1:20" x14ac:dyDescent="0.3">
      <c r="A10" t="s">
        <v>30</v>
      </c>
      <c r="B10" t="s">
        <v>6</v>
      </c>
      <c r="C10" s="4">
        <v>1220.1582508543245</v>
      </c>
      <c r="D10" s="4">
        <v>1220.1776548732437</v>
      </c>
      <c r="E10" s="4">
        <v>1217.0397478137841</v>
      </c>
      <c r="F10" s="4">
        <v>1214.0529149016218</v>
      </c>
      <c r="G10" s="4">
        <v>1206.3037813462163</v>
      </c>
      <c r="H10" s="4">
        <v>1203.6620627705411</v>
      </c>
      <c r="I10" s="4">
        <v>1198.1485493948649</v>
      </c>
      <c r="J10" s="4">
        <v>1194.4279673672977</v>
      </c>
      <c r="K10" s="4">
        <v>1176.8146621943249</v>
      </c>
      <c r="L10" s="4">
        <v>1177.9431444945951</v>
      </c>
      <c r="M10" s="4">
        <v>1172.5876352729733</v>
      </c>
      <c r="N10" s="4">
        <v>1157.8599849135139</v>
      </c>
      <c r="O10" s="5">
        <f t="shared" si="0"/>
        <v>1196.5980296831085</v>
      </c>
      <c r="P10" s="3">
        <v>6</v>
      </c>
    </row>
    <row r="11" spans="1:20" x14ac:dyDescent="0.3">
      <c r="A11" t="s">
        <v>30</v>
      </c>
      <c r="B11" t="s">
        <v>7</v>
      </c>
      <c r="C11" s="4">
        <v>1953.9081832710531</v>
      </c>
      <c r="D11" s="4">
        <v>1956.7006258463166</v>
      </c>
      <c r="E11" s="4">
        <v>1950.8703965723694</v>
      </c>
      <c r="F11" s="4">
        <v>1943.767832647369</v>
      </c>
      <c r="G11" s="4">
        <v>1935.0002215305271</v>
      </c>
      <c r="H11" s="4">
        <v>1928.4274821536847</v>
      </c>
      <c r="I11" s="4">
        <v>1926.8687777392111</v>
      </c>
      <c r="J11" s="4">
        <v>1919.4981976265797</v>
      </c>
      <c r="K11" s="4">
        <v>1894.7834883928952</v>
      </c>
      <c r="L11" s="4">
        <v>1898.2129080102636</v>
      </c>
      <c r="M11" s="4">
        <v>1886.8598718568421</v>
      </c>
      <c r="N11" s="4">
        <v>1867.54867126</v>
      </c>
      <c r="O11" s="5">
        <f t="shared" si="0"/>
        <v>1921.8705547422589</v>
      </c>
      <c r="P11" s="3">
        <v>5</v>
      </c>
    </row>
    <row r="12" spans="1:20" x14ac:dyDescent="0.3">
      <c r="A12" t="s">
        <v>30</v>
      </c>
      <c r="B12" t="s">
        <v>8</v>
      </c>
      <c r="C12" s="4">
        <v>3324.3132772160525</v>
      </c>
      <c r="D12" s="4">
        <v>3332.9561919797366</v>
      </c>
      <c r="E12" s="4">
        <v>3321.519755018684</v>
      </c>
      <c r="F12" s="4">
        <v>3307.6466109660528</v>
      </c>
      <c r="G12" s="4">
        <v>3292.3950593905261</v>
      </c>
      <c r="H12" s="4">
        <v>3269.4047765644732</v>
      </c>
      <c r="I12" s="4">
        <v>3266.9594324960526</v>
      </c>
      <c r="J12" s="4">
        <v>3253.2787310836839</v>
      </c>
      <c r="K12" s="4">
        <v>3203.8495825218415</v>
      </c>
      <c r="L12" s="4">
        <v>3205.1737390339472</v>
      </c>
      <c r="M12" s="4">
        <v>3180.3586249444734</v>
      </c>
      <c r="N12" s="4">
        <v>3141.7902048560522</v>
      </c>
      <c r="O12" s="5">
        <f t="shared" si="0"/>
        <v>3258.3038321726308</v>
      </c>
      <c r="P12" s="3">
        <v>2</v>
      </c>
    </row>
    <row r="13" spans="1:20" x14ac:dyDescent="0.3">
      <c r="A13" t="s">
        <v>30</v>
      </c>
      <c r="B13" t="s">
        <v>9</v>
      </c>
      <c r="C13" s="4">
        <v>3877.5321567728943</v>
      </c>
      <c r="D13" s="4">
        <v>3883.0414683760519</v>
      </c>
      <c r="E13" s="4">
        <v>3871.4187966018417</v>
      </c>
      <c r="F13" s="4">
        <v>3857.2700790068416</v>
      </c>
      <c r="G13" s="4">
        <v>3839.8322926681572</v>
      </c>
      <c r="H13" s="4">
        <v>3826.7275696489469</v>
      </c>
      <c r="I13" s="4">
        <v>3824.3955859015787</v>
      </c>
      <c r="J13" s="4">
        <v>3809.8322934181574</v>
      </c>
      <c r="K13" s="4">
        <v>3760.4031448563155</v>
      </c>
      <c r="L13" s="4">
        <v>3766.4236575263158</v>
      </c>
      <c r="M13" s="4">
        <v>3742.9891102039473</v>
      </c>
      <c r="N13" s="4">
        <v>3704.4206901155258</v>
      </c>
      <c r="O13" s="5">
        <f t="shared" si="0"/>
        <v>3813.6905704247142</v>
      </c>
      <c r="P13" s="3">
        <v>5</v>
      </c>
    </row>
    <row r="14" spans="1:20" x14ac:dyDescent="0.3">
      <c r="A14" t="s">
        <v>30</v>
      </c>
      <c r="B14" t="s">
        <v>10</v>
      </c>
      <c r="C14" s="4">
        <v>6622.3801313365793</v>
      </c>
      <c r="D14" s="4">
        <v>6635.2718988955266</v>
      </c>
      <c r="E14" s="4">
        <v>6612.4368117471058</v>
      </c>
      <c r="F14" s="4">
        <v>6584.7445047471056</v>
      </c>
      <c r="G14" s="4">
        <v>6544.4106326110523</v>
      </c>
      <c r="H14" s="4">
        <v>6528.5793239650002</v>
      </c>
      <c r="I14" s="4">
        <v>6522.0449111728949</v>
      </c>
      <c r="J14" s="4">
        <v>6494.8589469402641</v>
      </c>
      <c r="K14" s="4">
        <v>6396.0006498165785</v>
      </c>
      <c r="L14" s="4">
        <v>6400.23870639079</v>
      </c>
      <c r="M14" s="4">
        <v>6350.014686053948</v>
      </c>
      <c r="N14" s="4">
        <v>6272.7968742192106</v>
      </c>
      <c r="O14" s="5">
        <f t="shared" si="0"/>
        <v>6496.9815064913382</v>
      </c>
      <c r="P14" s="3">
        <v>2</v>
      </c>
    </row>
    <row r="15" spans="1:20" x14ac:dyDescent="0.3">
      <c r="A15" t="s">
        <v>30</v>
      </c>
      <c r="B15" t="s">
        <v>11</v>
      </c>
      <c r="C15" s="4">
        <v>7680.2608066439489</v>
      </c>
      <c r="D15" s="4">
        <v>7690.6640452502625</v>
      </c>
      <c r="E15" s="4">
        <v>7667.4564884755264</v>
      </c>
      <c r="F15" s="4">
        <v>7639.7533852544748</v>
      </c>
      <c r="G15" s="4">
        <v>7604.9749785665799</v>
      </c>
      <c r="H15" s="4">
        <v>7578.8108766565792</v>
      </c>
      <c r="I15" s="4">
        <v>7572.5031845065787</v>
      </c>
      <c r="J15" s="4">
        <v>7543.552038131842</v>
      </c>
      <c r="K15" s="4">
        <v>7444.6937410081582</v>
      </c>
      <c r="L15" s="4">
        <v>7458.3245098981579</v>
      </c>
      <c r="M15" s="4">
        <v>7410.7806514376316</v>
      </c>
      <c r="N15" s="4">
        <v>7333.6438112607884</v>
      </c>
      <c r="O15" s="5">
        <f t="shared" si="0"/>
        <v>7552.1182097575429</v>
      </c>
      <c r="P15" s="3">
        <v>5</v>
      </c>
    </row>
    <row r="16" spans="1:20" x14ac:dyDescent="0.3">
      <c r="A16" t="s">
        <v>30</v>
      </c>
      <c r="B16" t="s">
        <v>12</v>
      </c>
      <c r="C16" s="4">
        <v>13166.512761255528</v>
      </c>
      <c r="D16" s="4">
        <v>13181.414515268949</v>
      </c>
      <c r="E16" s="4">
        <v>13135.792114250264</v>
      </c>
      <c r="F16" s="4">
        <v>13080.461481355531</v>
      </c>
      <c r="G16" s="4">
        <v>13019.749472077106</v>
      </c>
      <c r="H16" s="4">
        <v>12969.480647422897</v>
      </c>
      <c r="I16" s="4">
        <v>12956.390229396578</v>
      </c>
      <c r="J16" s="4">
        <v>12900.981863710265</v>
      </c>
      <c r="K16" s="4">
        <v>12703.265269462898</v>
      </c>
      <c r="L16" s="4">
        <v>12711.712232814476</v>
      </c>
      <c r="M16" s="4">
        <v>12610.427485009213</v>
      </c>
      <c r="N16" s="4">
        <v>12456.153804655527</v>
      </c>
      <c r="O16" s="5">
        <f t="shared" si="0"/>
        <v>12907.695156389937</v>
      </c>
      <c r="P16" s="3">
        <v>2</v>
      </c>
    </row>
    <row r="17" spans="1:16" x14ac:dyDescent="0.3">
      <c r="A17" t="s">
        <v>30</v>
      </c>
      <c r="B17" t="s">
        <v>13</v>
      </c>
      <c r="C17" s="4">
        <v>12886.794819530527</v>
      </c>
      <c r="D17" s="4">
        <v>12915.769177780528</v>
      </c>
      <c r="E17" s="4">
        <v>12877.051230030527</v>
      </c>
      <c r="F17" s="4">
        <v>12829.919517308686</v>
      </c>
      <c r="G17" s="4">
        <v>12766.926266521845</v>
      </c>
      <c r="H17" s="4">
        <v>12728.429641303423</v>
      </c>
      <c r="I17" s="4">
        <v>12717.917630770002</v>
      </c>
      <c r="J17" s="4">
        <v>12667.912773720527</v>
      </c>
      <c r="K17" s="4">
        <v>12503.175935733685</v>
      </c>
      <c r="L17" s="4">
        <v>12542.900361191316</v>
      </c>
      <c r="M17" s="4">
        <v>12463.261766691056</v>
      </c>
      <c r="N17" s="4">
        <v>12326.603200606844</v>
      </c>
      <c r="O17" s="5">
        <f t="shared" si="0"/>
        <v>12685.555193432416</v>
      </c>
      <c r="P17" s="3">
        <v>8</v>
      </c>
    </row>
    <row r="18" spans="1:16" x14ac:dyDescent="0.3">
      <c r="A18" t="s">
        <v>30</v>
      </c>
      <c r="B18" t="s">
        <v>14</v>
      </c>
      <c r="C18" s="4">
        <v>21894.494189479745</v>
      </c>
      <c r="D18" s="4">
        <v>21925.117670495532</v>
      </c>
      <c r="E18" s="4">
        <v>21849.060992235009</v>
      </c>
      <c r="F18" s="4">
        <v>21756.835353515009</v>
      </c>
      <c r="G18" s="4">
        <v>21655.901482893951</v>
      </c>
      <c r="H18" s="4">
        <v>21570.149798128165</v>
      </c>
      <c r="I18" s="4">
        <v>21548.300945772902</v>
      </c>
      <c r="J18" s="4">
        <v>21459.114713184743</v>
      </c>
      <c r="K18" s="4">
        <v>21129.641037211059</v>
      </c>
      <c r="L18" s="4">
        <v>21149.453722275797</v>
      </c>
      <c r="M18" s="4">
        <v>20980.297991012114</v>
      </c>
      <c r="N18" s="4">
        <v>20725.064529106847</v>
      </c>
      <c r="O18" s="5">
        <f t="shared" si="0"/>
        <v>21470.286035442572</v>
      </c>
      <c r="P18" s="3">
        <v>2</v>
      </c>
    </row>
    <row r="20" spans="1:16" x14ac:dyDescent="0.3">
      <c r="A20" t="s">
        <v>34</v>
      </c>
    </row>
  </sheetData>
  <mergeCells count="1">
    <mergeCell ref="C2:N2"/>
  </mergeCells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2"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5" width="9.88671875" bestFit="1" customWidth="1"/>
    <col min="6" max="6" width="9.33203125" bestFit="1" customWidth="1"/>
    <col min="7" max="7" width="9.6640625" bestFit="1" customWidth="1"/>
    <col min="8" max="8" width="9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88671875" style="25" bestFit="1" customWidth="1"/>
    <col min="15" max="15" width="11.33203125" bestFit="1" customWidth="1"/>
    <col min="16" max="16" width="10" bestFit="1" customWidth="1"/>
  </cols>
  <sheetData>
    <row r="1" spans="1:17" x14ac:dyDescent="0.3">
      <c r="A1" s="25" t="s">
        <v>111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40 KW -10,000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5</v>
      </c>
    </row>
    <row r="4" spans="1:17" x14ac:dyDescent="0.3">
      <c r="A4" t="s">
        <v>61</v>
      </c>
      <c r="B4" s="4">
        <v>1305.1281725000001</v>
      </c>
      <c r="C4" s="4">
        <v>1305.1281725000001</v>
      </c>
      <c r="D4" s="4">
        <v>1305.1281725000001</v>
      </c>
      <c r="E4" s="4">
        <v>1305.1281725000001</v>
      </c>
      <c r="F4" s="4">
        <v>1305.1281725000001</v>
      </c>
      <c r="G4" s="4">
        <v>1307.6922750000001</v>
      </c>
      <c r="H4" s="4">
        <v>1307.6922750000001</v>
      </c>
      <c r="I4" s="4">
        <v>1307.6922750000001</v>
      </c>
      <c r="J4" s="4">
        <v>1307.6922750000001</v>
      </c>
      <c r="K4" s="4">
        <v>1310.2563775000001</v>
      </c>
      <c r="L4" s="4">
        <v>1310.2563775000001</v>
      </c>
      <c r="M4" s="4">
        <v>1310.2563775000001</v>
      </c>
      <c r="N4" s="5">
        <f>AVERAGE(B4:M4)</f>
        <v>1307.2649245833334</v>
      </c>
    </row>
    <row r="5" spans="1:17" x14ac:dyDescent="0.3">
      <c r="A5" t="s">
        <v>62</v>
      </c>
      <c r="B5" s="4">
        <v>1508.9230392000002</v>
      </c>
      <c r="C5" s="4">
        <v>1456.8204764000002</v>
      </c>
      <c r="D5" s="4">
        <v>1367.8974017</v>
      </c>
      <c r="E5" s="4">
        <v>1398.6666317000002</v>
      </c>
      <c r="F5" s="4">
        <v>1381.8461193000001</v>
      </c>
      <c r="G5" s="4">
        <v>1387.0768884000001</v>
      </c>
      <c r="H5" s="4">
        <v>1390.5640678</v>
      </c>
      <c r="I5" s="4">
        <v>1376.6153502000002</v>
      </c>
      <c r="J5" s="4">
        <v>1407.0768879000002</v>
      </c>
      <c r="K5" s="4">
        <v>1330.6666334000001</v>
      </c>
      <c r="L5" s="4">
        <v>1314.0512492</v>
      </c>
      <c r="M5" s="4">
        <v>1314.0512492</v>
      </c>
      <c r="N5" s="5">
        <f t="shared" ref="N5:N42" si="0">AVERAGE(B5:M5)</f>
        <v>1386.1879995333336</v>
      </c>
    </row>
    <row r="6" spans="1:17" x14ac:dyDescent="0.3">
      <c r="A6" t="s">
        <v>63</v>
      </c>
      <c r="B6" s="4">
        <v>1365.3332992000001</v>
      </c>
      <c r="C6" s="4">
        <v>1365.3332992000001</v>
      </c>
      <c r="D6" s="4">
        <v>1365.3332992000001</v>
      </c>
      <c r="E6" s="4">
        <v>1365.3332992000001</v>
      </c>
      <c r="F6" s="4">
        <v>1365.3332992000001</v>
      </c>
      <c r="G6" s="4">
        <v>1365.3332992000001</v>
      </c>
      <c r="H6" s="4">
        <v>1365.3332992000001</v>
      </c>
      <c r="I6" s="4">
        <v>1365.3332992000001</v>
      </c>
      <c r="J6" s="4">
        <v>1365.3332992000001</v>
      </c>
      <c r="K6" s="4">
        <v>1365.3332992000001</v>
      </c>
      <c r="L6" s="4">
        <v>1365.3332992000001</v>
      </c>
      <c r="M6" s="4">
        <v>1365.3332992000001</v>
      </c>
      <c r="N6" s="5">
        <f t="shared" si="0"/>
        <v>1365.3332991999998</v>
      </c>
    </row>
    <row r="7" spans="1:17" x14ac:dyDescent="0.3">
      <c r="A7" t="s">
        <v>64</v>
      </c>
      <c r="B7" s="4">
        <v>1472.8204760000001</v>
      </c>
      <c r="C7" s="4">
        <v>1452.307656</v>
      </c>
      <c r="D7" s="4">
        <v>1452.307656</v>
      </c>
      <c r="E7" s="4">
        <v>1442.051246</v>
      </c>
      <c r="F7" s="4">
        <v>1380.512786</v>
      </c>
      <c r="G7" s="4">
        <v>1380.512786</v>
      </c>
      <c r="H7" s="4">
        <v>1380.512786</v>
      </c>
      <c r="I7" s="4">
        <v>1359.9999660000001</v>
      </c>
      <c r="J7" s="4">
        <v>1349.7435560000001</v>
      </c>
      <c r="K7" s="4">
        <v>1339.4871459999999</v>
      </c>
      <c r="L7" s="4">
        <v>1308.7179160000001</v>
      </c>
      <c r="M7" s="4">
        <v>1298.4615060000001</v>
      </c>
      <c r="N7" s="5">
        <f t="shared" si="0"/>
        <v>1384.7862901666665</v>
      </c>
    </row>
    <row r="8" spans="1:17" x14ac:dyDescent="0.3">
      <c r="A8" t="s">
        <v>65</v>
      </c>
      <c r="B8" s="4" t="s">
        <v>100</v>
      </c>
      <c r="C8" s="4" t="s">
        <v>100</v>
      </c>
      <c r="D8" s="4" t="s">
        <v>100</v>
      </c>
      <c r="E8" s="4" t="s">
        <v>100</v>
      </c>
      <c r="F8" s="4" t="s">
        <v>100</v>
      </c>
      <c r="G8" s="4" t="s">
        <v>100</v>
      </c>
      <c r="H8" s="4" t="s">
        <v>100</v>
      </c>
      <c r="I8" s="4" t="s">
        <v>100</v>
      </c>
      <c r="J8" s="4" t="s">
        <v>100</v>
      </c>
      <c r="K8" s="4" t="s">
        <v>100</v>
      </c>
      <c r="L8" s="4" t="s">
        <v>100</v>
      </c>
      <c r="M8" s="4" t="s">
        <v>100</v>
      </c>
      <c r="N8" s="5"/>
    </row>
    <row r="9" spans="1:17" x14ac:dyDescent="0.3">
      <c r="A9" t="s">
        <v>66</v>
      </c>
      <c r="B9" s="4">
        <v>1087.3845882000001</v>
      </c>
      <c r="C9" s="4">
        <v>1102.9743314000002</v>
      </c>
      <c r="D9" s="4">
        <v>1125.7435616</v>
      </c>
      <c r="E9" s="4">
        <v>1196.6153547000001</v>
      </c>
      <c r="F9" s="4">
        <v>1199.5897135999999</v>
      </c>
      <c r="G9" s="4">
        <v>1166.0512529</v>
      </c>
      <c r="H9" s="4">
        <v>1166.0512529</v>
      </c>
      <c r="I9" s="4">
        <v>1157.7435608000001</v>
      </c>
      <c r="J9" s="4">
        <v>1137.6409972000001</v>
      </c>
      <c r="K9" s="4">
        <v>1127.2820230999998</v>
      </c>
      <c r="L9" s="4">
        <v>1090.0512547999999</v>
      </c>
      <c r="M9" s="4">
        <v>1086.8717677</v>
      </c>
      <c r="N9" s="5">
        <f t="shared" si="0"/>
        <v>1136.9999715750002</v>
      </c>
    </row>
    <row r="10" spans="1:17" x14ac:dyDescent="0.3">
      <c r="A10" t="s">
        <v>67</v>
      </c>
      <c r="B10" s="4">
        <v>1398.2358624799999</v>
      </c>
      <c r="C10" s="4">
        <v>1398.2358624799999</v>
      </c>
      <c r="D10" s="4">
        <v>1398.2358624799999</v>
      </c>
      <c r="E10" s="4">
        <v>1387.97945248</v>
      </c>
      <c r="F10" s="4">
        <v>1387.97945248</v>
      </c>
      <c r="G10" s="4">
        <v>1387.97945248</v>
      </c>
      <c r="H10" s="4">
        <v>1387.97945248</v>
      </c>
      <c r="I10" s="4">
        <v>1387.97945248</v>
      </c>
      <c r="J10" s="4">
        <v>1367.46663248</v>
      </c>
      <c r="K10" s="4">
        <v>1346.9538124799999</v>
      </c>
      <c r="L10" s="4">
        <v>1346.9538124799999</v>
      </c>
      <c r="M10" s="4">
        <v>1305.9281724800001</v>
      </c>
      <c r="N10" s="5">
        <f t="shared" si="0"/>
        <v>1375.1589399799998</v>
      </c>
    </row>
    <row r="11" spans="1:17" x14ac:dyDescent="0.3">
      <c r="A11" t="s">
        <v>68</v>
      </c>
      <c r="B11" s="4">
        <v>1215.0768927000001</v>
      </c>
      <c r="C11" s="4">
        <v>1215.0768927000001</v>
      </c>
      <c r="D11" s="4">
        <v>1215.0768927000001</v>
      </c>
      <c r="E11" s="4">
        <v>1215.0768927000001</v>
      </c>
      <c r="F11" s="4">
        <v>1215.0768927000001</v>
      </c>
      <c r="G11" s="4">
        <v>1215.0768927000001</v>
      </c>
      <c r="H11" s="4">
        <v>1184.3076627</v>
      </c>
      <c r="I11" s="4">
        <v>1184.3076627</v>
      </c>
      <c r="J11" s="4">
        <v>1184.3076627</v>
      </c>
      <c r="K11" s="4">
        <v>1174.0512527000001</v>
      </c>
      <c r="L11" s="4">
        <v>1163.7948427000001</v>
      </c>
      <c r="M11" s="4">
        <v>1163.7948427000001</v>
      </c>
      <c r="N11" s="5">
        <f t="shared" si="0"/>
        <v>1195.4187735333335</v>
      </c>
    </row>
    <row r="12" spans="1:17" x14ac:dyDescent="0.3">
      <c r="A12" t="s">
        <v>69</v>
      </c>
      <c r="B12" s="4">
        <v>1661.5384200000001</v>
      </c>
      <c r="C12" s="4">
        <v>1661.5384200000001</v>
      </c>
      <c r="D12" s="4">
        <v>1661.5384200000001</v>
      </c>
      <c r="E12" s="4">
        <v>1661.5384200000001</v>
      </c>
      <c r="F12" s="4">
        <v>1661.5384200000001</v>
      </c>
      <c r="G12" s="4">
        <v>1661.5384200000001</v>
      </c>
      <c r="H12" s="4">
        <v>1661.5384200000001</v>
      </c>
      <c r="I12" s="4">
        <v>1661.5384200000001</v>
      </c>
      <c r="J12" s="4">
        <v>1661.5384200000001</v>
      </c>
      <c r="K12" s="4">
        <v>1661.5384200000001</v>
      </c>
      <c r="L12" s="4">
        <v>1661.5384200000001</v>
      </c>
      <c r="M12" s="4">
        <v>1661.5384200000001</v>
      </c>
      <c r="N12" s="5">
        <f t="shared" si="0"/>
        <v>1661.5384200000005</v>
      </c>
    </row>
    <row r="13" spans="1:17" x14ac:dyDescent="0.3">
      <c r="A13" t="s">
        <v>70</v>
      </c>
      <c r="B13" s="4">
        <v>1369.2307350000001</v>
      </c>
      <c r="C13" s="4">
        <v>1358.9743250000001</v>
      </c>
      <c r="D13" s="4">
        <v>1348.7179149999999</v>
      </c>
      <c r="E13" s="4">
        <v>1338.461505</v>
      </c>
      <c r="F13" s="4">
        <v>1235.8974049999999</v>
      </c>
      <c r="G13" s="4">
        <v>1215.384585</v>
      </c>
      <c r="H13" s="4">
        <v>1194.8717650000001</v>
      </c>
      <c r="I13" s="4">
        <v>1133.3333050000001</v>
      </c>
      <c r="J13" s="4">
        <v>1082.0512550000001</v>
      </c>
      <c r="K13" s="4">
        <v>1061.5384349999999</v>
      </c>
      <c r="L13" s="4">
        <v>1076.9230500000001</v>
      </c>
      <c r="M13" s="4">
        <v>1076.9230500000001</v>
      </c>
      <c r="N13" s="5">
        <f t="shared" si="0"/>
        <v>1207.6922775</v>
      </c>
    </row>
    <row r="14" spans="1:17" x14ac:dyDescent="0.3">
      <c r="A14" t="s">
        <v>71</v>
      </c>
      <c r="B14" s="4">
        <v>1175.6922783</v>
      </c>
      <c r="C14" s="4">
        <v>1287.2820190999998</v>
      </c>
      <c r="D14" s="4">
        <v>1181.3333038000001</v>
      </c>
      <c r="E14" s="4">
        <v>1064.615358</v>
      </c>
      <c r="F14" s="4">
        <v>1150.4615097000001</v>
      </c>
      <c r="G14" s="4">
        <v>1264.3076607</v>
      </c>
      <c r="H14" s="4">
        <v>1216.6153542000002</v>
      </c>
      <c r="I14" s="4">
        <v>1151.5897147999999</v>
      </c>
      <c r="J14" s="4">
        <v>1063.7948452000001</v>
      </c>
      <c r="K14" s="4">
        <v>986.66664200000002</v>
      </c>
      <c r="L14" s="4">
        <v>977.02561660000003</v>
      </c>
      <c r="M14" s="4">
        <v>898.35895189999997</v>
      </c>
      <c r="N14" s="5">
        <f t="shared" si="0"/>
        <v>1118.1452711916666</v>
      </c>
    </row>
    <row r="15" spans="1:17" x14ac:dyDescent="0.3">
      <c r="A15" t="s">
        <v>72</v>
      </c>
      <c r="B15" s="4">
        <v>1308.3794544700002</v>
      </c>
      <c r="C15" s="4">
        <v>1308.3794544700002</v>
      </c>
      <c r="D15" s="4">
        <v>1308.3794544700002</v>
      </c>
      <c r="E15" s="4">
        <v>1308.3794544700002</v>
      </c>
      <c r="F15" s="4">
        <v>1308.3794544700002</v>
      </c>
      <c r="G15" s="4">
        <v>1308.3794544700002</v>
      </c>
      <c r="H15" s="4">
        <v>1308.3794544700002</v>
      </c>
      <c r="I15" s="4">
        <v>1308.3794544700002</v>
      </c>
      <c r="J15" s="4">
        <v>1308.3794544700002</v>
      </c>
      <c r="K15" s="4">
        <v>1290.02048057</v>
      </c>
      <c r="L15" s="4">
        <v>1290.02048057</v>
      </c>
      <c r="M15" s="4">
        <v>1290.02048057</v>
      </c>
      <c r="N15" s="5">
        <f t="shared" si="0"/>
        <v>1303.789710995</v>
      </c>
    </row>
    <row r="16" spans="1:17" x14ac:dyDescent="0.3">
      <c r="A16" t="s">
        <v>73</v>
      </c>
      <c r="B16" s="4">
        <v>1089.7948445499999</v>
      </c>
      <c r="C16" s="4">
        <v>1089.7948445499999</v>
      </c>
      <c r="D16" s="4">
        <v>1089.7948445499999</v>
      </c>
      <c r="E16" s="4">
        <v>1041.5897175499999</v>
      </c>
      <c r="F16" s="4">
        <v>1041.5897175499999</v>
      </c>
      <c r="G16" s="4">
        <v>1041.5897175499999</v>
      </c>
      <c r="H16" s="4">
        <v>1041.5897175499999</v>
      </c>
      <c r="I16" s="4">
        <v>1041.5897175499999</v>
      </c>
      <c r="J16" s="4">
        <v>1041.5897175499999</v>
      </c>
      <c r="K16" s="4">
        <v>1040.56407655</v>
      </c>
      <c r="L16" s="4">
        <v>1040.56407655</v>
      </c>
      <c r="M16" s="4">
        <v>1040.56407655</v>
      </c>
      <c r="N16" s="5">
        <f t="shared" si="0"/>
        <v>1053.3845890499995</v>
      </c>
    </row>
    <row r="17" spans="1:14" x14ac:dyDescent="0.3">
      <c r="A17" t="s">
        <v>74</v>
      </c>
      <c r="B17" s="4">
        <v>1230.8717640999998</v>
      </c>
      <c r="C17" s="4">
        <v>1230.8717640999998</v>
      </c>
      <c r="D17" s="4">
        <v>1230.8717640999998</v>
      </c>
      <c r="E17" s="4">
        <v>1230.8717640999998</v>
      </c>
      <c r="F17" s="4">
        <v>1230.8717640999998</v>
      </c>
      <c r="G17" s="4">
        <v>1230.8717640999998</v>
      </c>
      <c r="H17" s="4">
        <v>1230.8717640999998</v>
      </c>
      <c r="I17" s="4">
        <v>1230.8717640999998</v>
      </c>
      <c r="J17" s="4">
        <v>1230.8717640999998</v>
      </c>
      <c r="K17" s="4">
        <v>1220.6153540999999</v>
      </c>
      <c r="L17" s="4">
        <v>1220.6153540999999</v>
      </c>
      <c r="M17" s="4">
        <v>1220.6153540999999</v>
      </c>
      <c r="N17" s="5">
        <f t="shared" si="0"/>
        <v>1228.3076616000001</v>
      </c>
    </row>
    <row r="18" spans="1:14" x14ac:dyDescent="0.3">
      <c r="A18" t="s">
        <v>75</v>
      </c>
      <c r="B18" s="4">
        <v>1170.4717656100001</v>
      </c>
      <c r="C18" s="4">
        <v>1170.4717656100001</v>
      </c>
      <c r="D18" s="4">
        <v>1098.67689561</v>
      </c>
      <c r="E18" s="4">
        <v>1098.67689561</v>
      </c>
      <c r="F18" s="4">
        <v>1098.67689561</v>
      </c>
      <c r="G18" s="4">
        <v>1098.67689561</v>
      </c>
      <c r="H18" s="4">
        <v>1098.67689561</v>
      </c>
      <c r="I18" s="4">
        <v>1098.67689561</v>
      </c>
      <c r="J18" s="4">
        <v>1098.67689561</v>
      </c>
      <c r="K18" s="4">
        <v>1078.98458841</v>
      </c>
      <c r="L18" s="4">
        <v>1078.98458841</v>
      </c>
      <c r="M18" s="4">
        <v>1078.98458841</v>
      </c>
      <c r="N18" s="5">
        <f t="shared" si="0"/>
        <v>1105.7196304766667</v>
      </c>
    </row>
    <row r="19" spans="1:14" x14ac:dyDescent="0.3">
      <c r="A19" t="s">
        <v>76</v>
      </c>
      <c r="B19" s="4">
        <v>1109.4768953400001</v>
      </c>
      <c r="C19" s="4">
        <v>1095.73330594</v>
      </c>
      <c r="D19" s="4">
        <v>1118.5025361400001</v>
      </c>
      <c r="E19" s="4">
        <v>1134.70766394</v>
      </c>
      <c r="F19" s="4">
        <v>1112.9640747400001</v>
      </c>
      <c r="G19" s="4">
        <v>1101.5794596400001</v>
      </c>
      <c r="H19" s="4">
        <v>1109.9897158400001</v>
      </c>
      <c r="I19" s="4">
        <v>1122.8102283400001</v>
      </c>
      <c r="J19" s="4">
        <v>1122.09227964</v>
      </c>
      <c r="K19" s="4">
        <v>1122.6051001399999</v>
      </c>
      <c r="L19" s="4">
        <v>1102.2974083399999</v>
      </c>
      <c r="M19" s="4">
        <v>1096.6563828400001</v>
      </c>
      <c r="N19" s="5">
        <f t="shared" si="0"/>
        <v>1112.45125424</v>
      </c>
    </row>
    <row r="20" spans="1:14" x14ac:dyDescent="0.3">
      <c r="A20" t="s">
        <v>77</v>
      </c>
      <c r="B20" s="4">
        <v>1376.2666322599998</v>
      </c>
      <c r="C20" s="4">
        <v>1376.2666322599998</v>
      </c>
      <c r="D20" s="4">
        <v>1376.2666322599998</v>
      </c>
      <c r="E20" s="4">
        <v>1376.2666322599998</v>
      </c>
      <c r="F20" s="4">
        <v>1376.2666322599998</v>
      </c>
      <c r="G20" s="4">
        <v>1376.2666322599998</v>
      </c>
      <c r="H20" s="4">
        <v>1376.2666322599998</v>
      </c>
      <c r="I20" s="4">
        <v>1376.2666322599998</v>
      </c>
      <c r="J20" s="4">
        <v>1376.2666322599998</v>
      </c>
      <c r="K20" s="4">
        <v>1376.2666322599998</v>
      </c>
      <c r="L20" s="4">
        <v>1376.2666322599998</v>
      </c>
      <c r="M20" s="4">
        <v>1376.2666322599998</v>
      </c>
      <c r="N20" s="5">
        <f t="shared" si="0"/>
        <v>1376.2666322599998</v>
      </c>
    </row>
    <row r="21" spans="1:14" x14ac:dyDescent="0.3">
      <c r="A21" t="s">
        <v>78</v>
      </c>
      <c r="B21" s="4">
        <v>1030.8409998700001</v>
      </c>
      <c r="C21" s="4">
        <v>1065.91792207</v>
      </c>
      <c r="D21" s="4">
        <v>1065.91792207</v>
      </c>
      <c r="E21" s="4">
        <v>1065.91792207</v>
      </c>
      <c r="F21" s="4">
        <v>1065.91792207</v>
      </c>
      <c r="G21" s="4">
        <v>1065.91792207</v>
      </c>
      <c r="H21" s="4">
        <v>909.61023367000007</v>
      </c>
      <c r="I21" s="4">
        <v>909.61023367000007</v>
      </c>
      <c r="J21" s="4">
        <v>909.61023367000007</v>
      </c>
      <c r="K21" s="4">
        <v>891.31279823</v>
      </c>
      <c r="L21" s="4">
        <v>891.31279823</v>
      </c>
      <c r="M21" s="4">
        <v>891.31279823</v>
      </c>
      <c r="N21" s="5">
        <f t="shared" si="0"/>
        <v>980.26664215999983</v>
      </c>
    </row>
    <row r="22" spans="1:14" x14ac:dyDescent="0.3">
      <c r="A22" t="s">
        <v>79</v>
      </c>
      <c r="B22" s="4">
        <v>1340.6974023800001</v>
      </c>
      <c r="C22" s="4">
        <v>1340.6974023800001</v>
      </c>
      <c r="D22" s="4">
        <v>1340.6974023800001</v>
      </c>
      <c r="E22" s="4">
        <v>1340.6974023800001</v>
      </c>
      <c r="F22" s="4">
        <v>1340.6974023800001</v>
      </c>
      <c r="G22" s="4">
        <v>1340.6974023800001</v>
      </c>
      <c r="H22" s="4">
        <v>1340.6974023800001</v>
      </c>
      <c r="I22" s="4">
        <v>1340.6974023800001</v>
      </c>
      <c r="J22" s="4">
        <v>1340.6974023800001</v>
      </c>
      <c r="K22" s="4">
        <v>1239.8871484900001</v>
      </c>
      <c r="L22" s="4">
        <v>1239.8871484900001</v>
      </c>
      <c r="M22" s="4">
        <v>1239.8871484900001</v>
      </c>
      <c r="N22" s="5">
        <f t="shared" si="0"/>
        <v>1315.4948389075</v>
      </c>
    </row>
    <row r="23" spans="1:14" x14ac:dyDescent="0.3">
      <c r="A23" t="s">
        <v>80</v>
      </c>
      <c r="B23" s="4">
        <v>1306.1538135000001</v>
      </c>
      <c r="C23" s="4">
        <v>1320.5127875000001</v>
      </c>
      <c r="D23" s="4">
        <v>1347.1794535000001</v>
      </c>
      <c r="E23" s="4">
        <v>1337.9486845000001</v>
      </c>
      <c r="F23" s="4">
        <v>1325.6409925</v>
      </c>
      <c r="G23" s="4">
        <v>1303.0768905</v>
      </c>
      <c r="H23" s="4">
        <v>1290.7691985000001</v>
      </c>
      <c r="I23" s="4">
        <v>1263.0768915000001</v>
      </c>
      <c r="J23" s="4">
        <v>1253.8461225000001</v>
      </c>
      <c r="K23" s="4">
        <v>1263.0768915000001</v>
      </c>
      <c r="L23" s="4">
        <v>1272.3076605000001</v>
      </c>
      <c r="M23" s="4">
        <v>1270.2563785</v>
      </c>
      <c r="N23" s="5">
        <f t="shared" si="0"/>
        <v>1296.1538137500002</v>
      </c>
    </row>
    <row r="24" spans="1:14" x14ac:dyDescent="0.3">
      <c r="A24" t="s">
        <v>81</v>
      </c>
      <c r="B24" s="4">
        <v>1017.31279508</v>
      </c>
      <c r="C24" s="4">
        <v>1017.31279508</v>
      </c>
      <c r="D24" s="4">
        <v>1017.31279508</v>
      </c>
      <c r="E24" s="4">
        <v>1017.31279508</v>
      </c>
      <c r="F24" s="4">
        <v>1017.31279508</v>
      </c>
      <c r="G24" s="4">
        <v>1017.31279508</v>
      </c>
      <c r="H24" s="4">
        <v>1017.31279508</v>
      </c>
      <c r="I24" s="4">
        <v>1017.31279508</v>
      </c>
      <c r="J24" s="4">
        <v>1017.31279508</v>
      </c>
      <c r="K24" s="4">
        <v>947.79484810000008</v>
      </c>
      <c r="L24" s="4">
        <v>947.79484810000008</v>
      </c>
      <c r="M24" s="4">
        <v>947.79484810000008</v>
      </c>
      <c r="N24" s="5">
        <f t="shared" si="0"/>
        <v>999.93330833500011</v>
      </c>
    </row>
    <row r="25" spans="1:14" x14ac:dyDescent="0.3">
      <c r="A25" t="s">
        <v>82</v>
      </c>
      <c r="B25" s="4">
        <v>1026.3076666500001</v>
      </c>
      <c r="C25" s="4">
        <v>1026.3076666500001</v>
      </c>
      <c r="D25" s="4">
        <v>1026.3076666500001</v>
      </c>
      <c r="E25" s="4">
        <v>1026.3076666500001</v>
      </c>
      <c r="F25" s="4">
        <v>1026.3076666500001</v>
      </c>
      <c r="G25" s="4">
        <v>1026.3076666500001</v>
      </c>
      <c r="H25" s="4">
        <v>1026.3076666500001</v>
      </c>
      <c r="I25" s="4">
        <v>1026.3076666500001</v>
      </c>
      <c r="J25" s="4">
        <v>1026.3076666500001</v>
      </c>
      <c r="K25" s="4">
        <v>1026.3076666500001</v>
      </c>
      <c r="L25" s="4">
        <v>1026.3076666500001</v>
      </c>
      <c r="M25" s="4">
        <v>1026.3076666500001</v>
      </c>
      <c r="N25" s="5">
        <f t="shared" si="0"/>
        <v>1026.3076666500001</v>
      </c>
    </row>
    <row r="26" spans="1:14" x14ac:dyDescent="0.3">
      <c r="A26" t="s">
        <v>83</v>
      </c>
      <c r="B26" s="4">
        <v>1223.5897130000001</v>
      </c>
      <c r="C26" s="4">
        <v>1172.307663</v>
      </c>
      <c r="D26" s="4">
        <v>1274.8717630000001</v>
      </c>
      <c r="E26" s="4">
        <v>1326.1538130000001</v>
      </c>
      <c r="F26" s="4">
        <v>1274.8717630000001</v>
      </c>
      <c r="G26" s="4">
        <v>1172.307663</v>
      </c>
      <c r="H26" s="4">
        <v>1213.3333030000001</v>
      </c>
      <c r="I26" s="4">
        <v>1172.307663</v>
      </c>
      <c r="J26" s="4">
        <v>1203.0768929999999</v>
      </c>
      <c r="K26" s="4">
        <v>1172.307663</v>
      </c>
      <c r="L26" s="4">
        <v>1218.4615080000001</v>
      </c>
      <c r="M26" s="4">
        <v>1172.307663</v>
      </c>
      <c r="N26" s="5">
        <f t="shared" si="0"/>
        <v>1216.3247559166664</v>
      </c>
    </row>
    <row r="27" spans="1:14" x14ac:dyDescent="0.3">
      <c r="A27" t="s">
        <v>84</v>
      </c>
      <c r="B27" s="4">
        <v>1155.2307403499999</v>
      </c>
      <c r="C27" s="4">
        <v>1155.2307403499999</v>
      </c>
      <c r="D27" s="4">
        <v>1155.2307403499999</v>
      </c>
      <c r="E27" s="4">
        <v>1155.2307403499999</v>
      </c>
      <c r="F27" s="4">
        <v>1155.2307403499999</v>
      </c>
      <c r="G27" s="4">
        <v>1155.2307403499999</v>
      </c>
      <c r="H27" s="4">
        <v>1155.2307403499999</v>
      </c>
      <c r="I27" s="4">
        <v>1155.2307403499999</v>
      </c>
      <c r="J27" s="4">
        <v>1155.2307403499999</v>
      </c>
      <c r="K27" s="4">
        <v>1155.2307403499999</v>
      </c>
      <c r="L27" s="4">
        <v>1067.2307425500001</v>
      </c>
      <c r="M27" s="4">
        <v>1067.2307425500001</v>
      </c>
      <c r="N27" s="5">
        <f t="shared" si="0"/>
        <v>1140.56407405</v>
      </c>
    </row>
    <row r="28" spans="1:14" x14ac:dyDescent="0.3">
      <c r="A28" t="s">
        <v>85</v>
      </c>
      <c r="B28" s="4">
        <v>1061.5384349999999</v>
      </c>
      <c r="C28" s="4">
        <v>1061.5384349999999</v>
      </c>
      <c r="D28" s="4">
        <v>1061.5384349999999</v>
      </c>
      <c r="E28" s="4">
        <v>1061.5384349999999</v>
      </c>
      <c r="F28" s="4">
        <v>1061.5384349999999</v>
      </c>
      <c r="G28" s="4">
        <v>1061.5384349999999</v>
      </c>
      <c r="H28" s="4">
        <v>1061.5384349999999</v>
      </c>
      <c r="I28" s="4">
        <v>1061.5384349999999</v>
      </c>
      <c r="J28" s="4">
        <v>1061.5384349999999</v>
      </c>
      <c r="K28" s="4">
        <v>1061.5384349999999</v>
      </c>
      <c r="L28" s="4">
        <v>1061.5384349999999</v>
      </c>
      <c r="M28" s="4">
        <v>1061.5384349999999</v>
      </c>
      <c r="N28" s="5">
        <f t="shared" si="0"/>
        <v>1061.5384350000002</v>
      </c>
    </row>
    <row r="29" spans="1:14" x14ac:dyDescent="0.3">
      <c r="A29" t="s">
        <v>86</v>
      </c>
      <c r="B29" s="4">
        <v>966.53330917000005</v>
      </c>
      <c r="C29" s="4">
        <v>938.53330987000004</v>
      </c>
      <c r="D29" s="4">
        <v>921.09741287000008</v>
      </c>
      <c r="E29" s="4">
        <v>895.30254172000002</v>
      </c>
      <c r="F29" s="4">
        <v>850.02049156999999</v>
      </c>
      <c r="G29" s="4">
        <v>830.73844077000001</v>
      </c>
      <c r="H29" s="4">
        <v>841.40510717000006</v>
      </c>
      <c r="I29" s="4">
        <v>949.48715575000006</v>
      </c>
      <c r="J29" s="4">
        <v>915.64100274999998</v>
      </c>
      <c r="K29" s="4">
        <v>973.07689875000005</v>
      </c>
      <c r="L29" s="4">
        <v>945.38459175000003</v>
      </c>
      <c r="M29" s="4">
        <v>885.89741375000006</v>
      </c>
      <c r="N29" s="5">
        <f t="shared" si="0"/>
        <v>909.4264729908333</v>
      </c>
    </row>
    <row r="30" spans="1:14" x14ac:dyDescent="0.3">
      <c r="A30" t="s">
        <v>87</v>
      </c>
      <c r="B30" s="4">
        <v>1103.9999724000002</v>
      </c>
      <c r="C30" s="4">
        <v>1103.9999724000002</v>
      </c>
      <c r="D30" s="4">
        <v>1103.9999724000002</v>
      </c>
      <c r="E30" s="4">
        <v>1103.9999724000002</v>
      </c>
      <c r="F30" s="4">
        <v>1103.9999724000002</v>
      </c>
      <c r="G30" s="4">
        <v>1103.9999724000002</v>
      </c>
      <c r="H30" s="4">
        <v>1103.9999724000002</v>
      </c>
      <c r="I30" s="4">
        <v>1103.9999724000002</v>
      </c>
      <c r="J30" s="4">
        <v>1103.9999724000002</v>
      </c>
      <c r="K30" s="4">
        <v>1103.9999724000002</v>
      </c>
      <c r="L30" s="4">
        <v>1103.9999724000002</v>
      </c>
      <c r="M30" s="4">
        <v>1103.9999724000002</v>
      </c>
      <c r="N30" s="5">
        <f t="shared" si="0"/>
        <v>1103.9999724000004</v>
      </c>
    </row>
    <row r="31" spans="1:14" x14ac:dyDescent="0.3">
      <c r="A31" t="s">
        <v>88</v>
      </c>
      <c r="B31" s="4">
        <v>1393.846119</v>
      </c>
      <c r="C31" s="4">
        <v>1393.846119</v>
      </c>
      <c r="D31" s="4">
        <v>1393.846119</v>
      </c>
      <c r="E31" s="4">
        <v>1393.846119</v>
      </c>
      <c r="F31" s="4">
        <v>1393.846119</v>
      </c>
      <c r="G31" s="4">
        <v>1393.846119</v>
      </c>
      <c r="H31" s="4">
        <v>1393.846119</v>
      </c>
      <c r="I31" s="4">
        <v>1383.5897090000001</v>
      </c>
      <c r="J31" s="4">
        <v>936.82048940000004</v>
      </c>
      <c r="K31" s="4">
        <v>1398.974324</v>
      </c>
      <c r="L31" s="4">
        <v>1398.974324</v>
      </c>
      <c r="M31" s="4">
        <v>1146.6666379999999</v>
      </c>
      <c r="N31" s="5">
        <f t="shared" si="0"/>
        <v>1335.1623597833336</v>
      </c>
    </row>
    <row r="32" spans="1:14" x14ac:dyDescent="0.3">
      <c r="A32" t="s">
        <v>89</v>
      </c>
      <c r="B32" s="4">
        <v>1244.6974047799999</v>
      </c>
      <c r="C32" s="4">
        <v>1244.6974047799999</v>
      </c>
      <c r="D32" s="4">
        <v>1244.6974047799999</v>
      </c>
      <c r="E32" s="4">
        <v>1217.51791828</v>
      </c>
      <c r="F32" s="4">
        <v>1217.51791828</v>
      </c>
      <c r="G32" s="4">
        <v>1217.51791828</v>
      </c>
      <c r="H32" s="4">
        <v>1217.51791828</v>
      </c>
      <c r="I32" s="4">
        <v>1217.51791828</v>
      </c>
      <c r="J32" s="4">
        <v>1217.51791828</v>
      </c>
      <c r="K32" s="4">
        <v>1217.51791828</v>
      </c>
      <c r="L32" s="4">
        <v>1217.51791828</v>
      </c>
      <c r="M32" s="4">
        <v>1217.51791828</v>
      </c>
      <c r="N32" s="5">
        <f t="shared" si="0"/>
        <v>1224.312789905</v>
      </c>
    </row>
    <row r="33" spans="1:14" x14ac:dyDescent="0.3">
      <c r="A33" t="s">
        <v>90</v>
      </c>
      <c r="B33" s="4">
        <v>1277.7435578</v>
      </c>
      <c r="C33" s="4">
        <v>1277.7435578</v>
      </c>
      <c r="D33" s="4">
        <v>1277.7435578</v>
      </c>
      <c r="E33" s="4">
        <v>1277.7435578</v>
      </c>
      <c r="F33" s="4">
        <v>1277.7435578</v>
      </c>
      <c r="G33" s="4">
        <v>1277.7435578</v>
      </c>
      <c r="H33" s="4">
        <v>1277.7435578</v>
      </c>
      <c r="I33" s="4">
        <v>1277.7435578</v>
      </c>
      <c r="J33" s="4">
        <v>1258.7691993000001</v>
      </c>
      <c r="K33" s="4">
        <v>1258.7691993000001</v>
      </c>
      <c r="L33" s="4">
        <v>1258.7691993000001</v>
      </c>
      <c r="M33" s="4">
        <v>1233.1281743</v>
      </c>
      <c r="N33" s="5">
        <f t="shared" si="0"/>
        <v>1269.2820195500003</v>
      </c>
    </row>
    <row r="34" spans="1:14" x14ac:dyDescent="0.3">
      <c r="A34" t="s">
        <v>91</v>
      </c>
      <c r="B34" s="4">
        <v>1214.1538158000001</v>
      </c>
      <c r="C34" s="4">
        <v>1214.1538158000001</v>
      </c>
      <c r="D34" s="4">
        <v>1214.1538158000001</v>
      </c>
      <c r="E34" s="4">
        <v>1214.1538158000001</v>
      </c>
      <c r="F34" s="4">
        <v>1214.1538158000001</v>
      </c>
      <c r="G34" s="4">
        <v>1203.8974057999999</v>
      </c>
      <c r="H34" s="4">
        <v>1203.8974057999999</v>
      </c>
      <c r="I34" s="4">
        <v>1193.6409957999999</v>
      </c>
      <c r="J34" s="4">
        <v>1183.3845858</v>
      </c>
      <c r="K34" s="4">
        <v>1173.1281758</v>
      </c>
      <c r="L34" s="4">
        <v>1162.8717658</v>
      </c>
      <c r="M34" s="4">
        <v>1142.3589457999999</v>
      </c>
      <c r="N34" s="5">
        <f t="shared" si="0"/>
        <v>1194.4956966333336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979.71279602000004</v>
      </c>
      <c r="C36" s="4">
        <v>979.71279602000004</v>
      </c>
      <c r="D36" s="4">
        <v>979.71279602000004</v>
      </c>
      <c r="E36" s="4">
        <v>957.96920681999995</v>
      </c>
      <c r="F36" s="4">
        <v>957.96920681999995</v>
      </c>
      <c r="G36" s="4">
        <v>957.96920681999995</v>
      </c>
      <c r="H36" s="4">
        <v>957.96920681999995</v>
      </c>
      <c r="I36" s="4">
        <v>957.96920681999995</v>
      </c>
      <c r="J36" s="4">
        <v>957.96920681999995</v>
      </c>
      <c r="K36" s="4">
        <v>972.24612954000008</v>
      </c>
      <c r="L36" s="4">
        <v>952.86151464</v>
      </c>
      <c r="M36" s="4">
        <v>952.86151464</v>
      </c>
      <c r="N36" s="5">
        <f t="shared" si="0"/>
        <v>963.74356565000016</v>
      </c>
    </row>
    <row r="37" spans="1:14" x14ac:dyDescent="0.3">
      <c r="A37" t="s">
        <v>94</v>
      </c>
      <c r="B37" s="4">
        <v>1020.28715398</v>
      </c>
      <c r="C37" s="4">
        <v>1020.28715398</v>
      </c>
      <c r="D37" s="4">
        <v>1023.77433338</v>
      </c>
      <c r="E37" s="4">
        <v>1023.77433338</v>
      </c>
      <c r="F37" s="4">
        <v>994.23587257999998</v>
      </c>
      <c r="G37" s="4">
        <v>994.95382128000006</v>
      </c>
      <c r="H37" s="4">
        <v>994.95382128000006</v>
      </c>
      <c r="I37" s="4">
        <v>994.95382128000006</v>
      </c>
      <c r="J37" s="4">
        <v>991.7743341800001</v>
      </c>
      <c r="K37" s="4">
        <v>991.7743341800001</v>
      </c>
      <c r="L37" s="4">
        <v>991.7743341800001</v>
      </c>
      <c r="M37" s="4">
        <v>991.7743341800001</v>
      </c>
      <c r="N37" s="5">
        <f t="shared" si="0"/>
        <v>1002.8598039883332</v>
      </c>
    </row>
    <row r="38" spans="1:14" x14ac:dyDescent="0.3">
      <c r="A38" t="s">
        <v>95</v>
      </c>
      <c r="B38" s="4">
        <v>1168.1333041300002</v>
      </c>
      <c r="C38" s="4">
        <v>1168.1333041300002</v>
      </c>
      <c r="D38" s="4">
        <v>1168.1333041300002</v>
      </c>
      <c r="E38" s="4">
        <v>1168.1333041300002</v>
      </c>
      <c r="F38" s="4">
        <v>1168.1333041300002</v>
      </c>
      <c r="G38" s="4">
        <v>1168.1333041300002</v>
      </c>
      <c r="H38" s="4">
        <v>1168.1333041300002</v>
      </c>
      <c r="I38" s="4">
        <v>1168.1333041300002</v>
      </c>
      <c r="J38" s="4">
        <v>1168.1333041300002</v>
      </c>
      <c r="K38" s="4">
        <v>1168.1333041300002</v>
      </c>
      <c r="L38" s="4">
        <v>1168.1333041300002</v>
      </c>
      <c r="M38" s="4">
        <v>1168.1333041300002</v>
      </c>
      <c r="N38" s="5">
        <f t="shared" si="0"/>
        <v>1168.1333041300002</v>
      </c>
    </row>
    <row r="39" spans="1:14" x14ac:dyDescent="0.3">
      <c r="A39" t="s">
        <v>96</v>
      </c>
      <c r="B39" s="4">
        <v>1145.0153559900002</v>
      </c>
      <c r="C39" s="4">
        <v>1145.0153559900002</v>
      </c>
      <c r="D39" s="4">
        <v>1145.0153559900002</v>
      </c>
      <c r="E39" s="4">
        <v>1145.0153559900002</v>
      </c>
      <c r="F39" s="4">
        <v>1110.5538183900001</v>
      </c>
      <c r="G39" s="4">
        <v>1110.5538183900001</v>
      </c>
      <c r="H39" s="4">
        <v>1110.5538183900001</v>
      </c>
      <c r="I39" s="4">
        <v>1110.5538183900001</v>
      </c>
      <c r="J39" s="4">
        <v>1110.5538183900001</v>
      </c>
      <c r="K39" s="4">
        <v>1110.5538183900001</v>
      </c>
      <c r="L39" s="4">
        <v>1110.5538183900001</v>
      </c>
      <c r="M39" s="4">
        <v>1110.5538183900001</v>
      </c>
      <c r="N39" s="5">
        <f t="shared" si="0"/>
        <v>1122.0409975900004</v>
      </c>
    </row>
    <row r="40" spans="1:14" x14ac:dyDescent="0.3">
      <c r="A40" t="s">
        <v>97</v>
      </c>
      <c r="B40" s="4">
        <v>1072.6153578000001</v>
      </c>
      <c r="C40" s="4">
        <v>1072.6153578000001</v>
      </c>
      <c r="D40" s="4">
        <v>1072.6153578000001</v>
      </c>
      <c r="E40" s="4">
        <v>1072.6153578000001</v>
      </c>
      <c r="F40" s="4">
        <v>1072.6153578000001</v>
      </c>
      <c r="G40" s="4">
        <v>1072.6153578000001</v>
      </c>
      <c r="H40" s="4">
        <v>1072.6153578000001</v>
      </c>
      <c r="I40" s="4">
        <v>1072.6153578000001</v>
      </c>
      <c r="J40" s="4">
        <v>1072.6153578000001</v>
      </c>
      <c r="K40" s="4">
        <v>1072.6153578000001</v>
      </c>
      <c r="L40" s="4">
        <v>1073.846127</v>
      </c>
      <c r="M40" s="4">
        <v>1073.846127</v>
      </c>
      <c r="N40" s="5">
        <f t="shared" si="0"/>
        <v>1072.8204860000001</v>
      </c>
    </row>
    <row r="41" spans="1:14" x14ac:dyDescent="0.3">
      <c r="A41" t="s">
        <v>98</v>
      </c>
      <c r="B41" s="4">
        <v>1276.4102245000001</v>
      </c>
      <c r="C41" s="4">
        <v>1276.4102245000001</v>
      </c>
      <c r="D41" s="4">
        <v>1276.4102245000001</v>
      </c>
      <c r="E41" s="4">
        <v>1276.4102245000001</v>
      </c>
      <c r="F41" s="4">
        <v>1276.4102245000001</v>
      </c>
      <c r="G41" s="4">
        <v>1276.4102245000001</v>
      </c>
      <c r="H41" s="4">
        <v>1276.4102245000001</v>
      </c>
      <c r="I41" s="4">
        <v>1276.4102245000001</v>
      </c>
      <c r="J41" s="4">
        <v>1276.4102245000001</v>
      </c>
      <c r="K41" s="4">
        <v>1276.4102245000001</v>
      </c>
      <c r="L41" s="4">
        <v>1276.4102245000001</v>
      </c>
      <c r="M41" s="4">
        <v>1276.4102245000001</v>
      </c>
      <c r="N41" s="5">
        <f t="shared" si="0"/>
        <v>1276.4102244999999</v>
      </c>
    </row>
    <row r="42" spans="1:14" x14ac:dyDescent="0.3">
      <c r="A42" t="s">
        <v>99</v>
      </c>
      <c r="B42" s="4">
        <v>1276.4102245000001</v>
      </c>
      <c r="C42" s="4">
        <v>1276.4102245000001</v>
      </c>
      <c r="D42" s="4">
        <v>1276.4102245000001</v>
      </c>
      <c r="E42" s="4">
        <v>1276.4102245000001</v>
      </c>
      <c r="F42" s="4">
        <v>1276.4102245000001</v>
      </c>
      <c r="G42" s="4">
        <v>1276.4102245000001</v>
      </c>
      <c r="H42" s="4">
        <v>1276.4102245000001</v>
      </c>
      <c r="I42" s="4">
        <v>1276.4102245000001</v>
      </c>
      <c r="J42" s="4">
        <v>1276.4102245000001</v>
      </c>
      <c r="K42" s="4">
        <v>1276.4102245000001</v>
      </c>
      <c r="L42" s="4">
        <v>1276.4102245000001</v>
      </c>
      <c r="M42" s="4">
        <v>1276.4102245000001</v>
      </c>
      <c r="N42" s="5">
        <f t="shared" si="0"/>
        <v>1276.4102244999999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5" width="9.88671875" bestFit="1" customWidth="1"/>
    <col min="6" max="6" width="9.33203125" bestFit="1" customWidth="1"/>
    <col min="7" max="7" width="9.6640625" bestFit="1" customWidth="1"/>
    <col min="8" max="8" width="9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88671875" style="25" bestFit="1" customWidth="1"/>
    <col min="15" max="15" width="11.33203125" bestFit="1" customWidth="1"/>
  </cols>
  <sheetData>
    <row r="1" spans="1:17" x14ac:dyDescent="0.3">
      <c r="A1" s="25" t="s">
        <v>112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75 KW - 15,000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4</v>
      </c>
    </row>
    <row r="4" spans="1:17" x14ac:dyDescent="0.3">
      <c r="A4" t="s">
        <v>61</v>
      </c>
      <c r="B4" s="4">
        <v>2046.1537949999999</v>
      </c>
      <c r="C4" s="4">
        <v>2046.1537949999999</v>
      </c>
      <c r="D4" s="4">
        <v>2046.1537949999999</v>
      </c>
      <c r="E4" s="4">
        <v>2046.1537949999999</v>
      </c>
      <c r="F4" s="4">
        <v>2046.1537949999999</v>
      </c>
      <c r="G4" s="4">
        <v>2049.9999487499999</v>
      </c>
      <c r="H4" s="4">
        <v>2049.9999487499999</v>
      </c>
      <c r="I4" s="4">
        <v>2049.9999487499999</v>
      </c>
      <c r="J4" s="4">
        <v>2049.9999487499999</v>
      </c>
      <c r="K4" s="4">
        <v>2053.8461025000001</v>
      </c>
      <c r="L4" s="4">
        <v>2053.8461025000001</v>
      </c>
      <c r="M4" s="4">
        <v>2053.8461025000001</v>
      </c>
      <c r="N4" s="5">
        <f>AVERAGE(B4:M4)</f>
        <v>2049.3589231249994</v>
      </c>
    </row>
    <row r="5" spans="1:17" x14ac:dyDescent="0.3">
      <c r="A5" t="s">
        <v>62</v>
      </c>
      <c r="B5" s="4">
        <v>2388.9742992500001</v>
      </c>
      <c r="C5" s="4">
        <v>2310.8204550500004</v>
      </c>
      <c r="D5" s="4">
        <v>2177.4358430000002</v>
      </c>
      <c r="E5" s="4">
        <v>2223.589688</v>
      </c>
      <c r="F5" s="4">
        <v>2198.3589194000001</v>
      </c>
      <c r="G5" s="4">
        <v>2206.2050730500005</v>
      </c>
      <c r="H5" s="4">
        <v>2211.4358421500001</v>
      </c>
      <c r="I5" s="4">
        <v>2190.5127657500002</v>
      </c>
      <c r="J5" s="4">
        <v>2236.2050723000002</v>
      </c>
      <c r="K5" s="4">
        <v>2121.5896905500003</v>
      </c>
      <c r="L5" s="4">
        <v>2096.6666142499998</v>
      </c>
      <c r="M5" s="4">
        <v>2096.6666142499998</v>
      </c>
      <c r="N5" s="5">
        <f t="shared" ref="N5:N42" si="0">AVERAGE(B5:M5)</f>
        <v>2204.87173975</v>
      </c>
    </row>
    <row r="6" spans="1:17" x14ac:dyDescent="0.3">
      <c r="A6" t="s">
        <v>63</v>
      </c>
      <c r="B6" s="4">
        <v>2047.9999488000001</v>
      </c>
      <c r="C6" s="4">
        <v>2047.9999488000001</v>
      </c>
      <c r="D6" s="4">
        <v>2047.9999488000001</v>
      </c>
      <c r="E6" s="4">
        <v>2047.9999488000001</v>
      </c>
      <c r="F6" s="4">
        <v>2047.9999488000001</v>
      </c>
      <c r="G6" s="4">
        <v>2047.9999488000001</v>
      </c>
      <c r="H6" s="4">
        <v>2047.9999488000001</v>
      </c>
      <c r="I6" s="4">
        <v>2047.9999488000001</v>
      </c>
      <c r="J6" s="4">
        <v>2047.9999488000001</v>
      </c>
      <c r="K6" s="4">
        <v>2047.9999488000001</v>
      </c>
      <c r="L6" s="4">
        <v>2047.9999488000001</v>
      </c>
      <c r="M6" s="4">
        <v>2047.9999488000001</v>
      </c>
      <c r="N6" s="5">
        <f t="shared" si="0"/>
        <v>2047.9999487999996</v>
      </c>
    </row>
    <row r="7" spans="1:17" x14ac:dyDescent="0.3">
      <c r="A7" t="s">
        <v>64</v>
      </c>
      <c r="B7" s="4">
        <v>2327.8973776999997</v>
      </c>
      <c r="C7" s="4">
        <v>2297.1281476999998</v>
      </c>
      <c r="D7" s="4">
        <v>2297.1281476999998</v>
      </c>
      <c r="E7" s="4">
        <v>2281.7435326999998</v>
      </c>
      <c r="F7" s="4">
        <v>2189.4358426999997</v>
      </c>
      <c r="G7" s="4">
        <v>2189.4358426999997</v>
      </c>
      <c r="H7" s="4">
        <v>2189.4358426999997</v>
      </c>
      <c r="I7" s="4">
        <v>2158.6666126999999</v>
      </c>
      <c r="J7" s="4">
        <v>2143.2819976999999</v>
      </c>
      <c r="K7" s="4">
        <v>2127.8973827</v>
      </c>
      <c r="L7" s="4">
        <v>2081.7435377000002</v>
      </c>
      <c r="M7" s="4">
        <v>2066.3589227000002</v>
      </c>
      <c r="N7" s="5">
        <f t="shared" si="0"/>
        <v>2195.8460989500004</v>
      </c>
    </row>
    <row r="8" spans="1:17" x14ac:dyDescent="0.3">
      <c r="A8" t="s">
        <v>65</v>
      </c>
      <c r="B8" s="4">
        <v>2264.7486613300002</v>
      </c>
      <c r="C8" s="4">
        <v>2354.6563513900001</v>
      </c>
      <c r="D8" s="4">
        <v>2305.8255833799999</v>
      </c>
      <c r="E8" s="4">
        <v>2144.9025104800003</v>
      </c>
      <c r="F8" s="4">
        <v>2251.2204565400002</v>
      </c>
      <c r="G8" s="4">
        <v>2146.0204591699999</v>
      </c>
      <c r="H8" s="4">
        <v>2174.6358430700002</v>
      </c>
      <c r="I8" s="4">
        <v>2086.96405039</v>
      </c>
      <c r="J8" s="4">
        <v>2125.3435366100002</v>
      </c>
      <c r="K8" s="4">
        <v>2162.0717408199998</v>
      </c>
      <c r="L8" s="4">
        <v>2025.6820006400001</v>
      </c>
      <c r="M8" s="4">
        <v>2110.2666139100002</v>
      </c>
      <c r="N8" s="5">
        <f t="shared" si="0"/>
        <v>2179.3614839775005</v>
      </c>
    </row>
    <row r="9" spans="1:17" x14ac:dyDescent="0.3">
      <c r="A9" t="s">
        <v>66</v>
      </c>
      <c r="B9" s="4">
        <v>1665.1794455500001</v>
      </c>
      <c r="C9" s="4">
        <v>1688.5640603499999</v>
      </c>
      <c r="D9" s="4">
        <v>1722.7179056500001</v>
      </c>
      <c r="E9" s="4">
        <v>1829.0255953000001</v>
      </c>
      <c r="F9" s="4">
        <v>1833.48713365</v>
      </c>
      <c r="G9" s="4">
        <v>1783.1794425999999</v>
      </c>
      <c r="H9" s="4">
        <v>1783.1794425999999</v>
      </c>
      <c r="I9" s="4">
        <v>1770.7179044500001</v>
      </c>
      <c r="J9" s="4">
        <v>1740.56405905</v>
      </c>
      <c r="K9" s="4">
        <v>1725.0255979000001</v>
      </c>
      <c r="L9" s="4">
        <v>1669.17944545</v>
      </c>
      <c r="M9" s="4">
        <v>1664.4102147999999</v>
      </c>
      <c r="N9" s="5">
        <f t="shared" si="0"/>
        <v>1739.6025206125003</v>
      </c>
    </row>
    <row r="10" spans="1:17" x14ac:dyDescent="0.3">
      <c r="A10" t="s">
        <v>67</v>
      </c>
      <c r="B10" s="4">
        <v>2088.49225548</v>
      </c>
      <c r="C10" s="4">
        <v>2088.49225548</v>
      </c>
      <c r="D10" s="4">
        <v>2088.49225548</v>
      </c>
      <c r="E10" s="4">
        <v>2073.1076404800001</v>
      </c>
      <c r="F10" s="4">
        <v>2073.1076404800001</v>
      </c>
      <c r="G10" s="4">
        <v>2073.1076404800001</v>
      </c>
      <c r="H10" s="4">
        <v>2073.1076404800001</v>
      </c>
      <c r="I10" s="4">
        <v>2073.1076404800001</v>
      </c>
      <c r="J10" s="4">
        <v>2042.33841048</v>
      </c>
      <c r="K10" s="4">
        <v>2011.5691804800001</v>
      </c>
      <c r="L10" s="4">
        <v>2011.5691804800001</v>
      </c>
      <c r="M10" s="4">
        <v>1950.0307204800001</v>
      </c>
      <c r="N10" s="5">
        <f t="shared" si="0"/>
        <v>2053.8768717300004</v>
      </c>
    </row>
    <row r="11" spans="1:17" x14ac:dyDescent="0.3">
      <c r="A11" t="s">
        <v>68</v>
      </c>
      <c r="B11" s="4">
        <v>1906.61533695</v>
      </c>
      <c r="C11" s="4">
        <v>1906.61533695</v>
      </c>
      <c r="D11" s="4">
        <v>1906.61533695</v>
      </c>
      <c r="E11" s="4">
        <v>1906.61533695</v>
      </c>
      <c r="F11" s="4">
        <v>1906.61533695</v>
      </c>
      <c r="G11" s="4">
        <v>1906.61533695</v>
      </c>
      <c r="H11" s="4">
        <v>1860.46149195</v>
      </c>
      <c r="I11" s="4">
        <v>1860.46149195</v>
      </c>
      <c r="J11" s="4">
        <v>1860.46149195</v>
      </c>
      <c r="K11" s="4">
        <v>1845.07687695</v>
      </c>
      <c r="L11" s="4">
        <v>1829.6922619500001</v>
      </c>
      <c r="M11" s="4">
        <v>1829.6922619500001</v>
      </c>
      <c r="N11" s="5">
        <f t="shared" si="0"/>
        <v>1877.1281581999999</v>
      </c>
    </row>
    <row r="12" spans="1:17" x14ac:dyDescent="0.3">
      <c r="A12" t="s">
        <v>69</v>
      </c>
      <c r="B12" s="4">
        <v>2571.7948074999999</v>
      </c>
      <c r="C12" s="4">
        <v>2571.7948074999999</v>
      </c>
      <c r="D12" s="4">
        <v>2571.7948074999999</v>
      </c>
      <c r="E12" s="4">
        <v>2571.7948074999999</v>
      </c>
      <c r="F12" s="4">
        <v>2571.7948074999999</v>
      </c>
      <c r="G12" s="4">
        <v>2571.7948074999999</v>
      </c>
      <c r="H12" s="4">
        <v>2571.7948074999999</v>
      </c>
      <c r="I12" s="4">
        <v>2571.7948074999999</v>
      </c>
      <c r="J12" s="4">
        <v>2571.7948074999999</v>
      </c>
      <c r="K12" s="4">
        <v>2571.7948074999999</v>
      </c>
      <c r="L12" s="4">
        <v>2571.7948074999999</v>
      </c>
      <c r="M12" s="4">
        <v>2571.7948074999999</v>
      </c>
      <c r="N12" s="5">
        <f t="shared" si="0"/>
        <v>2571.7948074999995</v>
      </c>
    </row>
    <row r="13" spans="1:17" x14ac:dyDescent="0.3">
      <c r="A13" t="s">
        <v>70</v>
      </c>
      <c r="B13" s="4">
        <v>2164.1025100000002</v>
      </c>
      <c r="C13" s="4">
        <v>2148.7178950000002</v>
      </c>
      <c r="D13" s="4">
        <v>2133.3332799999998</v>
      </c>
      <c r="E13" s="4">
        <v>2117.9486649999999</v>
      </c>
      <c r="F13" s="4">
        <v>1964.102515</v>
      </c>
      <c r="G13" s="4">
        <v>1933.3332850000002</v>
      </c>
      <c r="H13" s="4">
        <v>1902.5640550000001</v>
      </c>
      <c r="I13" s="4">
        <v>1810.256365</v>
      </c>
      <c r="J13" s="4">
        <v>1733.33329</v>
      </c>
      <c r="K13" s="4">
        <v>1702.5640600000002</v>
      </c>
      <c r="L13" s="4">
        <v>1720.5127775000001</v>
      </c>
      <c r="M13" s="4">
        <v>1720.5127775000001</v>
      </c>
      <c r="N13" s="5">
        <f t="shared" si="0"/>
        <v>1920.940122916667</v>
      </c>
    </row>
    <row r="14" spans="1:17" x14ac:dyDescent="0.3">
      <c r="A14" t="s">
        <v>71</v>
      </c>
      <c r="B14" s="4">
        <v>1760.4614944500001</v>
      </c>
      <c r="C14" s="4">
        <v>1927.84610565</v>
      </c>
      <c r="D14" s="4">
        <v>1768.9230327</v>
      </c>
      <c r="E14" s="4">
        <v>1593.8461139999999</v>
      </c>
      <c r="F14" s="4">
        <v>1722.61534155</v>
      </c>
      <c r="G14" s="4">
        <v>1893.3845680500001</v>
      </c>
      <c r="H14" s="4">
        <v>1821.8461083</v>
      </c>
      <c r="I14" s="4">
        <v>1724.3076492</v>
      </c>
      <c r="J14" s="4">
        <v>1592.6153448</v>
      </c>
      <c r="K14" s="4">
        <v>1476.9230400000001</v>
      </c>
      <c r="L14" s="4">
        <v>1463.4871429000002</v>
      </c>
      <c r="M14" s="4">
        <v>1344.46150485</v>
      </c>
      <c r="N14" s="5">
        <f t="shared" si="0"/>
        <v>1674.2264538708332</v>
      </c>
    </row>
    <row r="15" spans="1:17" x14ac:dyDescent="0.3">
      <c r="A15" t="s">
        <v>72</v>
      </c>
      <c r="B15" s="4">
        <v>2042.2768720200002</v>
      </c>
      <c r="C15" s="4">
        <v>2042.2768720200002</v>
      </c>
      <c r="D15" s="4">
        <v>2042.2768720200002</v>
      </c>
      <c r="E15" s="4">
        <v>2042.2768720200002</v>
      </c>
      <c r="F15" s="4">
        <v>2042.2768720200002</v>
      </c>
      <c r="G15" s="4">
        <v>2042.2768720200002</v>
      </c>
      <c r="H15" s="4">
        <v>2042.2768720200002</v>
      </c>
      <c r="I15" s="4">
        <v>2042.2768720200002</v>
      </c>
      <c r="J15" s="4">
        <v>2042.2768720200002</v>
      </c>
      <c r="K15" s="4">
        <v>2014.7384111699998</v>
      </c>
      <c r="L15" s="4">
        <v>2014.7384111699998</v>
      </c>
      <c r="M15" s="4">
        <v>2014.7384111699998</v>
      </c>
      <c r="N15" s="5">
        <f t="shared" si="0"/>
        <v>2035.3922568075004</v>
      </c>
    </row>
    <row r="16" spans="1:17" x14ac:dyDescent="0.3">
      <c r="A16" t="s">
        <v>73</v>
      </c>
      <c r="B16" s="4">
        <v>1929.79482355</v>
      </c>
      <c r="C16" s="4">
        <v>1929.79482355</v>
      </c>
      <c r="D16" s="4">
        <v>1929.79482355</v>
      </c>
      <c r="E16" s="4">
        <v>1857.48713305</v>
      </c>
      <c r="F16" s="4">
        <v>1857.48713305</v>
      </c>
      <c r="G16" s="4">
        <v>1857.48713305</v>
      </c>
      <c r="H16" s="4">
        <v>1857.48713305</v>
      </c>
      <c r="I16" s="4">
        <v>1857.48713305</v>
      </c>
      <c r="J16" s="4">
        <v>1857.48713305</v>
      </c>
      <c r="K16" s="4">
        <v>1855.94867155</v>
      </c>
      <c r="L16" s="4">
        <v>1855.94867155</v>
      </c>
      <c r="M16" s="4">
        <v>1855.94867155</v>
      </c>
      <c r="N16" s="5">
        <f t="shared" si="0"/>
        <v>1875.1794402999994</v>
      </c>
    </row>
    <row r="17" spans="1:14" x14ac:dyDescent="0.3">
      <c r="A17" t="s">
        <v>74</v>
      </c>
      <c r="B17" s="4">
        <v>2287.5896864000001</v>
      </c>
      <c r="C17" s="4">
        <v>2287.5896864000001</v>
      </c>
      <c r="D17" s="4">
        <v>2287.5896864000001</v>
      </c>
      <c r="E17" s="4">
        <v>2287.5896864000001</v>
      </c>
      <c r="F17" s="4">
        <v>2287.5896864000001</v>
      </c>
      <c r="G17" s="4">
        <v>2287.5896864000001</v>
      </c>
      <c r="H17" s="4">
        <v>2287.5896864000001</v>
      </c>
      <c r="I17" s="4">
        <v>2287.5896864000001</v>
      </c>
      <c r="J17" s="4">
        <v>2287.5896864000001</v>
      </c>
      <c r="K17" s="4">
        <v>2272.2050714000002</v>
      </c>
      <c r="L17" s="4">
        <v>2272.2050714000002</v>
      </c>
      <c r="M17" s="4">
        <v>2272.2050714000002</v>
      </c>
      <c r="N17" s="5">
        <f t="shared" si="0"/>
        <v>2283.7435326499999</v>
      </c>
    </row>
    <row r="18" spans="1:14" x14ac:dyDescent="0.3">
      <c r="A18" t="s">
        <v>75</v>
      </c>
      <c r="B18" s="4">
        <v>2153.4563564199998</v>
      </c>
      <c r="C18" s="4">
        <v>2153.4563564199998</v>
      </c>
      <c r="D18" s="4">
        <v>2045.76405142</v>
      </c>
      <c r="E18" s="4">
        <v>2045.76405142</v>
      </c>
      <c r="F18" s="4">
        <v>2045.76405142</v>
      </c>
      <c r="G18" s="4">
        <v>2045.76405142</v>
      </c>
      <c r="H18" s="4">
        <v>2045.76405142</v>
      </c>
      <c r="I18" s="4">
        <v>2045.76405142</v>
      </c>
      <c r="J18" s="4">
        <v>2045.76405142</v>
      </c>
      <c r="K18" s="4">
        <v>2010.84097537</v>
      </c>
      <c r="L18" s="4">
        <v>2010.84097537</v>
      </c>
      <c r="M18" s="4">
        <v>2010.84097537</v>
      </c>
      <c r="N18" s="5">
        <f t="shared" si="0"/>
        <v>2054.9819999074998</v>
      </c>
    </row>
    <row r="19" spans="1:14" x14ac:dyDescent="0.3">
      <c r="A19" t="s">
        <v>76</v>
      </c>
      <c r="B19" s="4">
        <v>1772.5025197900002</v>
      </c>
      <c r="C19" s="4">
        <v>1751.8871356899999</v>
      </c>
      <c r="D19" s="4">
        <v>1786.0409809900002</v>
      </c>
      <c r="E19" s="4">
        <v>1810.3486726900001</v>
      </c>
      <c r="F19" s="4">
        <v>1777.73328889</v>
      </c>
      <c r="G19" s="4">
        <v>1760.6563662400001</v>
      </c>
      <c r="H19" s="4">
        <v>1773.2717505400001</v>
      </c>
      <c r="I19" s="4">
        <v>1792.50251929</v>
      </c>
      <c r="J19" s="4">
        <v>1791.4255962400002</v>
      </c>
      <c r="K19" s="4">
        <v>1792.1948269900001</v>
      </c>
      <c r="L19" s="4">
        <v>1761.7332892900001</v>
      </c>
      <c r="M19" s="4">
        <v>1753.27175104</v>
      </c>
      <c r="N19" s="5">
        <f t="shared" si="0"/>
        <v>1776.9640581400001</v>
      </c>
    </row>
    <row r="20" spans="1:14" x14ac:dyDescent="0.3">
      <c r="A20" t="s">
        <v>77</v>
      </c>
      <c r="B20" s="4">
        <v>2384.6153250000002</v>
      </c>
      <c r="C20" s="4">
        <v>2384.6153250000002</v>
      </c>
      <c r="D20" s="4">
        <v>2384.6153250000002</v>
      </c>
      <c r="E20" s="4">
        <v>2384.6153250000002</v>
      </c>
      <c r="F20" s="4">
        <v>2384.6153250000002</v>
      </c>
      <c r="G20" s="4">
        <v>2384.6153250000002</v>
      </c>
      <c r="H20" s="4">
        <v>2384.6153250000002</v>
      </c>
      <c r="I20" s="4">
        <v>2384.6153250000002</v>
      </c>
      <c r="J20" s="4">
        <v>2384.6153250000002</v>
      </c>
      <c r="K20" s="4">
        <v>2384.6153250000002</v>
      </c>
      <c r="L20" s="4">
        <v>2384.6153250000002</v>
      </c>
      <c r="M20" s="4">
        <v>2384.6153250000002</v>
      </c>
      <c r="N20" s="5">
        <f t="shared" si="0"/>
        <v>2384.6153249999998</v>
      </c>
    </row>
    <row r="21" spans="1:14" x14ac:dyDescent="0.3">
      <c r="A21" t="s">
        <v>78</v>
      </c>
      <c r="B21" s="4">
        <v>1638.5743180099998</v>
      </c>
      <c r="C21" s="4">
        <v>1704.0102138100001</v>
      </c>
      <c r="D21" s="4">
        <v>1704.0102138100001</v>
      </c>
      <c r="E21" s="4">
        <v>1704.0102138100001</v>
      </c>
      <c r="F21" s="4">
        <v>1704.0102138100001</v>
      </c>
      <c r="G21" s="4">
        <v>1704.0102138100001</v>
      </c>
      <c r="H21" s="4">
        <v>1688.6255988100002</v>
      </c>
      <c r="I21" s="4">
        <v>1688.6255988100002</v>
      </c>
      <c r="J21" s="4">
        <v>1688.6255988100002</v>
      </c>
      <c r="K21" s="4">
        <v>1661.01534309</v>
      </c>
      <c r="L21" s="4">
        <v>1661.01534309</v>
      </c>
      <c r="M21" s="4">
        <v>1661.01534309</v>
      </c>
      <c r="N21" s="5">
        <f t="shared" si="0"/>
        <v>1683.9623510633335</v>
      </c>
    </row>
    <row r="22" spans="1:14" x14ac:dyDescent="0.3">
      <c r="A22" t="s">
        <v>79</v>
      </c>
      <c r="B22" s="4">
        <v>2181.4255864900001</v>
      </c>
      <c r="C22" s="4">
        <v>2181.4255864900001</v>
      </c>
      <c r="D22" s="4">
        <v>2181.4255864900001</v>
      </c>
      <c r="E22" s="4">
        <v>2181.4255864900001</v>
      </c>
      <c r="F22" s="4">
        <v>2181.4255864900001</v>
      </c>
      <c r="G22" s="4">
        <v>2181.4255864900001</v>
      </c>
      <c r="H22" s="4">
        <v>2181.4255864900001</v>
      </c>
      <c r="I22" s="4">
        <v>2181.4255864900001</v>
      </c>
      <c r="J22" s="4">
        <v>2181.4255864900001</v>
      </c>
      <c r="K22" s="4">
        <v>2062.6666150999999</v>
      </c>
      <c r="L22" s="4">
        <v>2062.6666150999999</v>
      </c>
      <c r="M22" s="4">
        <v>2062.6666150999999</v>
      </c>
      <c r="N22" s="5">
        <f t="shared" si="0"/>
        <v>2151.7358436424997</v>
      </c>
    </row>
    <row r="23" spans="1:14" x14ac:dyDescent="0.3">
      <c r="A23" t="s">
        <v>80</v>
      </c>
      <c r="B23" s="4">
        <v>2081.2819992499999</v>
      </c>
      <c r="C23" s="4">
        <v>2102.82046025</v>
      </c>
      <c r="D23" s="4">
        <v>2142.8204592500001</v>
      </c>
      <c r="E23" s="4">
        <v>2128.97430575</v>
      </c>
      <c r="F23" s="4">
        <v>2110.51276775</v>
      </c>
      <c r="G23" s="4">
        <v>2076.66661475</v>
      </c>
      <c r="H23" s="4">
        <v>2058.20507675</v>
      </c>
      <c r="I23" s="4">
        <v>2016.6666162500001</v>
      </c>
      <c r="J23" s="4">
        <v>2002.8204627500002</v>
      </c>
      <c r="K23" s="4">
        <v>2016.6666162500001</v>
      </c>
      <c r="L23" s="4">
        <v>2030.51276975</v>
      </c>
      <c r="M23" s="4">
        <v>2027.4358467500001</v>
      </c>
      <c r="N23" s="5">
        <f t="shared" si="0"/>
        <v>2066.281999625</v>
      </c>
    </row>
    <row r="24" spans="1:14" x14ac:dyDescent="0.3">
      <c r="A24" t="s">
        <v>81</v>
      </c>
      <c r="B24" s="4">
        <v>1588.50252439</v>
      </c>
      <c r="C24" s="4">
        <v>1588.50252439</v>
      </c>
      <c r="D24" s="4">
        <v>1588.50252439</v>
      </c>
      <c r="E24" s="4">
        <v>1588.50252439</v>
      </c>
      <c r="F24" s="4">
        <v>1588.50252439</v>
      </c>
      <c r="G24" s="4">
        <v>1588.50252439</v>
      </c>
      <c r="H24" s="4">
        <v>1588.50252439</v>
      </c>
      <c r="I24" s="4">
        <v>1588.50252439</v>
      </c>
      <c r="J24" s="4">
        <v>1588.50252439</v>
      </c>
      <c r="K24" s="4">
        <v>1486.7486807799999</v>
      </c>
      <c r="L24" s="4">
        <v>1486.7486807799999</v>
      </c>
      <c r="M24" s="4">
        <v>1486.7486807799999</v>
      </c>
      <c r="N24" s="5">
        <f t="shared" si="0"/>
        <v>1563.0640634875001</v>
      </c>
    </row>
    <row r="25" spans="1:14" x14ac:dyDescent="0.3">
      <c r="A25" t="s">
        <v>82</v>
      </c>
      <c r="B25" s="4">
        <v>1937.5896951500001</v>
      </c>
      <c r="C25" s="4">
        <v>1937.5896951500001</v>
      </c>
      <c r="D25" s="4">
        <v>1937.5896951500001</v>
      </c>
      <c r="E25" s="4">
        <v>1937.5896951500001</v>
      </c>
      <c r="F25" s="4">
        <v>1937.5896951500001</v>
      </c>
      <c r="G25" s="4">
        <v>1937.5896951500001</v>
      </c>
      <c r="H25" s="4">
        <v>1937.5896951500001</v>
      </c>
      <c r="I25" s="4">
        <v>1937.5896951500001</v>
      </c>
      <c r="J25" s="4">
        <v>1937.5896951500001</v>
      </c>
      <c r="K25" s="4">
        <v>1937.5896951500001</v>
      </c>
      <c r="L25" s="4">
        <v>1937.5896951500001</v>
      </c>
      <c r="M25" s="4">
        <v>1937.5896951500001</v>
      </c>
      <c r="N25" s="5">
        <f t="shared" si="0"/>
        <v>1937.5896951500001</v>
      </c>
    </row>
    <row r="26" spans="1:14" x14ac:dyDescent="0.3">
      <c r="A26" t="s">
        <v>83</v>
      </c>
      <c r="B26" s="4">
        <v>1981.5384120000001</v>
      </c>
      <c r="C26" s="4">
        <v>1904.615337</v>
      </c>
      <c r="D26" s="4">
        <v>2058.461487</v>
      </c>
      <c r="E26" s="4">
        <v>2135.3845620000002</v>
      </c>
      <c r="F26" s="4">
        <v>2058.461487</v>
      </c>
      <c r="G26" s="4">
        <v>1904.615337</v>
      </c>
      <c r="H26" s="4">
        <v>1966.1537969999999</v>
      </c>
      <c r="I26" s="4">
        <v>1904.615337</v>
      </c>
      <c r="J26" s="4">
        <v>1950.769182</v>
      </c>
      <c r="K26" s="4">
        <v>1904.615337</v>
      </c>
      <c r="L26" s="4">
        <v>1973.8461045000001</v>
      </c>
      <c r="M26" s="4">
        <v>1904.615337</v>
      </c>
      <c r="N26" s="5">
        <f t="shared" si="0"/>
        <v>1970.6409763749998</v>
      </c>
    </row>
    <row r="27" spans="1:14" x14ac:dyDescent="0.3">
      <c r="A27" t="s">
        <v>84</v>
      </c>
      <c r="B27" s="4">
        <v>1822.6153390500001</v>
      </c>
      <c r="C27" s="4">
        <v>1822.6153390500001</v>
      </c>
      <c r="D27" s="4">
        <v>1822.6153390500001</v>
      </c>
      <c r="E27" s="4">
        <v>1822.6153390500001</v>
      </c>
      <c r="F27" s="4">
        <v>1822.6153390500001</v>
      </c>
      <c r="G27" s="4">
        <v>1822.6153390500001</v>
      </c>
      <c r="H27" s="4">
        <v>1822.6153390500001</v>
      </c>
      <c r="I27" s="4">
        <v>1822.6153390500001</v>
      </c>
      <c r="J27" s="4">
        <v>1822.6153390500001</v>
      </c>
      <c r="K27" s="4">
        <v>1822.6153390500001</v>
      </c>
      <c r="L27" s="4">
        <v>1690.61534235</v>
      </c>
      <c r="M27" s="4">
        <v>1690.61534235</v>
      </c>
      <c r="N27" s="5">
        <f t="shared" si="0"/>
        <v>1800.6153396</v>
      </c>
    </row>
    <row r="28" spans="1:14" x14ac:dyDescent="0.3">
      <c r="A28" t="s">
        <v>85</v>
      </c>
      <c r="B28" s="4">
        <v>1699.9999574999999</v>
      </c>
      <c r="C28" s="4">
        <v>1699.9999574999999</v>
      </c>
      <c r="D28" s="4">
        <v>1699.9999574999999</v>
      </c>
      <c r="E28" s="4">
        <v>1699.9999574999999</v>
      </c>
      <c r="F28" s="4">
        <v>1699.9999574999999</v>
      </c>
      <c r="G28" s="4">
        <v>1699.9999574999999</v>
      </c>
      <c r="H28" s="4">
        <v>1699.9999574999999</v>
      </c>
      <c r="I28" s="4">
        <v>1699.9999574999999</v>
      </c>
      <c r="J28" s="4">
        <v>1699.9999574999999</v>
      </c>
      <c r="K28" s="4">
        <v>1699.9999574999999</v>
      </c>
      <c r="L28" s="4">
        <v>1699.9999574999999</v>
      </c>
      <c r="M28" s="4">
        <v>1699.9999574999999</v>
      </c>
      <c r="N28" s="5">
        <f t="shared" si="0"/>
        <v>1699.9999574999999</v>
      </c>
    </row>
    <row r="29" spans="1:14" x14ac:dyDescent="0.3">
      <c r="A29" t="s">
        <v>86</v>
      </c>
      <c r="B29" s="4">
        <v>1367.9691965700001</v>
      </c>
      <c r="C29" s="4">
        <v>1328.2768898699999</v>
      </c>
      <c r="D29" s="4">
        <v>1303.55894177</v>
      </c>
      <c r="E29" s="4">
        <v>1267.04612217</v>
      </c>
      <c r="F29" s="4">
        <v>1202.6358673699999</v>
      </c>
      <c r="G29" s="4">
        <v>1175.7640731699998</v>
      </c>
      <c r="H29" s="4">
        <v>1190.8409958699999</v>
      </c>
      <c r="I29" s="4">
        <v>1367.0461196699998</v>
      </c>
      <c r="J29" s="4">
        <v>1316.2768901699999</v>
      </c>
      <c r="K29" s="4">
        <v>1402.4307341699998</v>
      </c>
      <c r="L29" s="4">
        <v>1360.8922736699999</v>
      </c>
      <c r="M29" s="4">
        <v>1271.6615066699999</v>
      </c>
      <c r="N29" s="5">
        <f t="shared" si="0"/>
        <v>1296.1999675949999</v>
      </c>
    </row>
    <row r="30" spans="1:14" x14ac:dyDescent="0.3">
      <c r="A30" t="s">
        <v>87</v>
      </c>
      <c r="B30" s="4">
        <v>1767.9999558</v>
      </c>
      <c r="C30" s="4">
        <v>1767.9999558</v>
      </c>
      <c r="D30" s="4">
        <v>1767.9999558</v>
      </c>
      <c r="E30" s="4">
        <v>1767.9999558</v>
      </c>
      <c r="F30" s="4">
        <v>1767.9999558</v>
      </c>
      <c r="G30" s="4">
        <v>1767.9999558</v>
      </c>
      <c r="H30" s="4">
        <v>1767.9999558</v>
      </c>
      <c r="I30" s="4">
        <v>1767.9999558</v>
      </c>
      <c r="J30" s="4">
        <v>1767.9999558</v>
      </c>
      <c r="K30" s="4">
        <v>1767.9999558</v>
      </c>
      <c r="L30" s="4">
        <v>1767.9999558</v>
      </c>
      <c r="M30" s="4">
        <v>1767.9999558</v>
      </c>
      <c r="N30" s="5">
        <f t="shared" si="0"/>
        <v>1767.9999558</v>
      </c>
    </row>
    <row r="31" spans="1:14" x14ac:dyDescent="0.3">
      <c r="A31" t="s">
        <v>88</v>
      </c>
      <c r="B31" s="4">
        <v>2123.0768699999999</v>
      </c>
      <c r="C31" s="4">
        <v>2123.0768699999999</v>
      </c>
      <c r="D31" s="4">
        <v>2123.0768699999999</v>
      </c>
      <c r="E31" s="4">
        <v>2123.0768699999999</v>
      </c>
      <c r="F31" s="4">
        <v>2123.0768699999999</v>
      </c>
      <c r="G31" s="4">
        <v>2123.0768699999999</v>
      </c>
      <c r="H31" s="4">
        <v>2123.0768699999999</v>
      </c>
      <c r="I31" s="4">
        <v>2107.6922549999999</v>
      </c>
      <c r="J31" s="4">
        <v>1437.5384256</v>
      </c>
      <c r="K31" s="4">
        <v>2130.7691774999998</v>
      </c>
      <c r="L31" s="4">
        <v>2130.7691774999998</v>
      </c>
      <c r="M31" s="4">
        <v>1752.3076485000001</v>
      </c>
      <c r="N31" s="5">
        <f t="shared" si="0"/>
        <v>2035.0512311750001</v>
      </c>
    </row>
    <row r="32" spans="1:14" x14ac:dyDescent="0.3">
      <c r="A32" t="s">
        <v>89</v>
      </c>
      <c r="B32" s="4">
        <v>2027.4666159799999</v>
      </c>
      <c r="C32" s="4">
        <v>2027.4666159799999</v>
      </c>
      <c r="D32" s="4">
        <v>2027.4666159799999</v>
      </c>
      <c r="E32" s="4">
        <v>1986.6973862300001</v>
      </c>
      <c r="F32" s="4">
        <v>1986.6973862300001</v>
      </c>
      <c r="G32" s="4">
        <v>1986.6973862300001</v>
      </c>
      <c r="H32" s="4">
        <v>1986.6973862300001</v>
      </c>
      <c r="I32" s="4">
        <v>1986.6973862300001</v>
      </c>
      <c r="J32" s="4">
        <v>1986.6973862300001</v>
      </c>
      <c r="K32" s="4">
        <v>1986.6973862300001</v>
      </c>
      <c r="L32" s="4">
        <v>1986.6973862300001</v>
      </c>
      <c r="M32" s="4">
        <v>1986.6973862300001</v>
      </c>
      <c r="N32" s="5">
        <f t="shared" si="0"/>
        <v>1996.8896936675001</v>
      </c>
    </row>
    <row r="33" spans="1:14" x14ac:dyDescent="0.3">
      <c r="A33" t="s">
        <v>90</v>
      </c>
      <c r="B33" s="4">
        <v>1964.66661755</v>
      </c>
      <c r="C33" s="4">
        <v>1964.66661755</v>
      </c>
      <c r="D33" s="4">
        <v>1964.66661755</v>
      </c>
      <c r="E33" s="4">
        <v>1964.66661755</v>
      </c>
      <c r="F33" s="4">
        <v>1964.66661755</v>
      </c>
      <c r="G33" s="4">
        <v>1964.66661755</v>
      </c>
      <c r="H33" s="4">
        <v>1964.66661755</v>
      </c>
      <c r="I33" s="4">
        <v>1964.66661755</v>
      </c>
      <c r="J33" s="4">
        <v>1936.2050798</v>
      </c>
      <c r="K33" s="4">
        <v>1936.2050798</v>
      </c>
      <c r="L33" s="4">
        <v>1936.2050798</v>
      </c>
      <c r="M33" s="4">
        <v>1897.7435422999999</v>
      </c>
      <c r="N33" s="5">
        <f t="shared" si="0"/>
        <v>1951.9743101749998</v>
      </c>
    </row>
    <row r="34" spans="1:14" x14ac:dyDescent="0.3">
      <c r="A34" t="s">
        <v>91</v>
      </c>
      <c r="B34" s="4">
        <v>1872.05123525</v>
      </c>
      <c r="C34" s="4">
        <v>1872.05123525</v>
      </c>
      <c r="D34" s="4">
        <v>1872.05123525</v>
      </c>
      <c r="E34" s="4">
        <v>1872.05123525</v>
      </c>
      <c r="F34" s="4">
        <v>1872.05123525</v>
      </c>
      <c r="G34" s="4">
        <v>1856.6666202500001</v>
      </c>
      <c r="H34" s="4">
        <v>1856.6666202500001</v>
      </c>
      <c r="I34" s="4">
        <v>1841.2820052500001</v>
      </c>
      <c r="J34" s="4">
        <v>1825.8973902499999</v>
      </c>
      <c r="K34" s="4">
        <v>1810.51277525</v>
      </c>
      <c r="L34" s="4">
        <v>1795.1281602500001</v>
      </c>
      <c r="M34" s="4">
        <v>1764.35893025</v>
      </c>
      <c r="N34" s="5">
        <f t="shared" si="0"/>
        <v>1842.5640565000001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1477.3025271699998</v>
      </c>
      <c r="C36" s="4">
        <v>1477.3025271699998</v>
      </c>
      <c r="D36" s="4">
        <v>1477.3025271699998</v>
      </c>
      <c r="E36" s="4">
        <v>1499.30252662</v>
      </c>
      <c r="F36" s="4">
        <v>1499.30252662</v>
      </c>
      <c r="G36" s="4">
        <v>1499.30252662</v>
      </c>
      <c r="H36" s="4">
        <v>1499.30252662</v>
      </c>
      <c r="I36" s="4">
        <v>1499.30252662</v>
      </c>
      <c r="J36" s="4">
        <v>1499.30252662</v>
      </c>
      <c r="K36" s="4">
        <v>1522.2461157900002</v>
      </c>
      <c r="L36" s="4">
        <v>1493.1691934399998</v>
      </c>
      <c r="M36" s="4">
        <v>1493.1691934399998</v>
      </c>
      <c r="N36" s="5">
        <f t="shared" si="0"/>
        <v>1494.692270325</v>
      </c>
    </row>
    <row r="37" spans="1:14" x14ac:dyDescent="0.3">
      <c r="A37" t="s">
        <v>94</v>
      </c>
      <c r="B37" s="4">
        <v>1683.6717527799999</v>
      </c>
      <c r="C37" s="4">
        <v>1683.6717527799999</v>
      </c>
      <c r="D37" s="4">
        <v>1688.90252188</v>
      </c>
      <c r="E37" s="4">
        <v>1688.90252188</v>
      </c>
      <c r="F37" s="4">
        <v>1644.5948306800001</v>
      </c>
      <c r="G37" s="4">
        <v>1645.6717537300001</v>
      </c>
      <c r="H37" s="4">
        <v>1645.6717537300001</v>
      </c>
      <c r="I37" s="4">
        <v>1645.6717537300001</v>
      </c>
      <c r="J37" s="4">
        <v>1640.9025230800003</v>
      </c>
      <c r="K37" s="4">
        <v>1640.9025230800003</v>
      </c>
      <c r="L37" s="4">
        <v>1640.9025230800003</v>
      </c>
      <c r="M37" s="4">
        <v>1640.9025230800003</v>
      </c>
      <c r="N37" s="5">
        <f t="shared" si="0"/>
        <v>1657.5307277924996</v>
      </c>
    </row>
    <row r="38" spans="1:14" x14ac:dyDescent="0.3">
      <c r="A38" t="s">
        <v>95</v>
      </c>
      <c r="B38" s="4">
        <v>1830.4409798800002</v>
      </c>
      <c r="C38" s="4">
        <v>1830.4409798800002</v>
      </c>
      <c r="D38" s="4">
        <v>1830.4409798800002</v>
      </c>
      <c r="E38" s="4">
        <v>1830.4409798800002</v>
      </c>
      <c r="F38" s="4">
        <v>1830.4409798800002</v>
      </c>
      <c r="G38" s="4">
        <v>1830.4409798800002</v>
      </c>
      <c r="H38" s="4">
        <v>1830.4409798800002</v>
      </c>
      <c r="I38" s="4">
        <v>1830.4409798800002</v>
      </c>
      <c r="J38" s="4">
        <v>1830.4409798800002</v>
      </c>
      <c r="K38" s="4">
        <v>1830.4409798800002</v>
      </c>
      <c r="L38" s="4">
        <v>1830.4409798800002</v>
      </c>
      <c r="M38" s="4">
        <v>1830.4409798800002</v>
      </c>
      <c r="N38" s="5">
        <f t="shared" si="0"/>
        <v>1830.4409798800004</v>
      </c>
    </row>
    <row r="39" spans="1:14" x14ac:dyDescent="0.3">
      <c r="A39" t="s">
        <v>96</v>
      </c>
      <c r="B39" s="4">
        <v>1866.0409789900002</v>
      </c>
      <c r="C39" s="4">
        <v>1866.0409789900002</v>
      </c>
      <c r="D39" s="4">
        <v>1866.0409789900002</v>
      </c>
      <c r="E39" s="4">
        <v>1866.0409789900002</v>
      </c>
      <c r="F39" s="4">
        <v>1801.4255959900001</v>
      </c>
      <c r="G39" s="4">
        <v>1801.4255959900001</v>
      </c>
      <c r="H39" s="4">
        <v>1801.4255959900001</v>
      </c>
      <c r="I39" s="4">
        <v>1801.4255959900001</v>
      </c>
      <c r="J39" s="4">
        <v>1801.4255959900001</v>
      </c>
      <c r="K39" s="4">
        <v>1801.4255959900001</v>
      </c>
      <c r="L39" s="4">
        <v>1801.4255959900001</v>
      </c>
      <c r="M39" s="4">
        <v>1801.4255959900001</v>
      </c>
      <c r="N39" s="5">
        <f t="shared" si="0"/>
        <v>1822.9640569900002</v>
      </c>
    </row>
    <row r="40" spans="1:14" x14ac:dyDescent="0.3">
      <c r="A40" t="s">
        <v>97</v>
      </c>
      <c r="B40" s="4">
        <v>1660.3076507999999</v>
      </c>
      <c r="C40" s="4">
        <v>1660.3076507999999</v>
      </c>
      <c r="D40" s="4">
        <v>1660.3076507999999</v>
      </c>
      <c r="E40" s="4">
        <v>1660.3076507999999</v>
      </c>
      <c r="F40" s="4">
        <v>1660.3076507999999</v>
      </c>
      <c r="G40" s="4">
        <v>1660.3076507999999</v>
      </c>
      <c r="H40" s="4">
        <v>1660.3076507999999</v>
      </c>
      <c r="I40" s="4">
        <v>1660.3076507999999</v>
      </c>
      <c r="J40" s="4">
        <v>1660.3076507999999</v>
      </c>
      <c r="K40" s="4">
        <v>1660.3076507999999</v>
      </c>
      <c r="L40" s="4">
        <v>1668.4614967500002</v>
      </c>
      <c r="M40" s="4">
        <v>1668.4614967500002</v>
      </c>
      <c r="N40" s="5">
        <f t="shared" si="0"/>
        <v>1661.6666251250001</v>
      </c>
    </row>
    <row r="41" spans="1:14" x14ac:dyDescent="0.3">
      <c r="A41" t="s">
        <v>98</v>
      </c>
      <c r="B41" s="4">
        <v>1936.6666182500001</v>
      </c>
      <c r="C41" s="4">
        <v>1936.6666182500001</v>
      </c>
      <c r="D41" s="4">
        <v>1936.6666182500001</v>
      </c>
      <c r="E41" s="4">
        <v>1936.6666182500001</v>
      </c>
      <c r="F41" s="4">
        <v>1936.6666182500001</v>
      </c>
      <c r="G41" s="4">
        <v>1936.6666182500001</v>
      </c>
      <c r="H41" s="4">
        <v>1936.6666182500001</v>
      </c>
      <c r="I41" s="4">
        <v>1936.6666182500001</v>
      </c>
      <c r="J41" s="4">
        <v>1936.6666182500001</v>
      </c>
      <c r="K41" s="4">
        <v>1936.6666182500001</v>
      </c>
      <c r="L41" s="4">
        <v>1936.6666182500001</v>
      </c>
      <c r="M41" s="4">
        <v>1936.6666182500001</v>
      </c>
      <c r="N41" s="5">
        <f t="shared" si="0"/>
        <v>1936.6666182500003</v>
      </c>
    </row>
    <row r="42" spans="1:14" x14ac:dyDescent="0.3">
      <c r="A42" t="s">
        <v>99</v>
      </c>
      <c r="B42" s="4">
        <v>1936.6666182500001</v>
      </c>
      <c r="C42" s="4">
        <v>1936.6666182500001</v>
      </c>
      <c r="D42" s="4">
        <v>1936.6666182500001</v>
      </c>
      <c r="E42" s="4">
        <v>1936.6666182500001</v>
      </c>
      <c r="F42" s="4">
        <v>1936.6666182500001</v>
      </c>
      <c r="G42" s="4">
        <v>1936.6666182500001</v>
      </c>
      <c r="H42" s="4">
        <v>1936.6666182500001</v>
      </c>
      <c r="I42" s="4">
        <v>1936.6666182500001</v>
      </c>
      <c r="J42" s="4">
        <v>1936.6666182500001</v>
      </c>
      <c r="K42" s="4">
        <v>1936.6666182500001</v>
      </c>
      <c r="L42" s="4">
        <v>1936.6666182500001</v>
      </c>
      <c r="M42" s="4">
        <v>1936.6666182500001</v>
      </c>
      <c r="N42" s="5">
        <f t="shared" si="0"/>
        <v>1936.6666182500003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2"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5" width="9.88671875" bestFit="1" customWidth="1"/>
    <col min="6" max="6" width="9.33203125" bestFit="1" customWidth="1"/>
    <col min="7" max="7" width="9.6640625" bestFit="1" customWidth="1"/>
    <col min="8" max="8" width="9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6640625" style="25" bestFit="1" customWidth="1"/>
    <col min="15" max="15" width="11.33203125" bestFit="1" customWidth="1"/>
  </cols>
  <sheetData>
    <row r="1" spans="1:17" x14ac:dyDescent="0.3">
      <c r="A1" s="25" t="s">
        <v>113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75 KW - 30,000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2</v>
      </c>
    </row>
    <row r="4" spans="1:17" x14ac:dyDescent="0.3">
      <c r="A4" t="s">
        <v>61</v>
      </c>
      <c r="B4" s="4">
        <v>3488.4614512500002</v>
      </c>
      <c r="C4" s="4">
        <v>3488.4614512500002</v>
      </c>
      <c r="D4" s="4">
        <v>3488.4614512500002</v>
      </c>
      <c r="E4" s="4">
        <v>3488.4614512500002</v>
      </c>
      <c r="F4" s="4">
        <v>3488.4614512500002</v>
      </c>
      <c r="G4" s="4">
        <v>3496.1537587500002</v>
      </c>
      <c r="H4" s="4">
        <v>3496.1537587500002</v>
      </c>
      <c r="I4" s="4">
        <v>3496.1537587500002</v>
      </c>
      <c r="J4" s="4">
        <v>3496.1537587500002</v>
      </c>
      <c r="K4" s="4">
        <v>3503.8460662500001</v>
      </c>
      <c r="L4" s="4">
        <v>3503.8460662500001</v>
      </c>
      <c r="M4" s="4">
        <v>3503.8460662500001</v>
      </c>
      <c r="N4" s="5">
        <f>AVERAGE(B4:M4)</f>
        <v>3494.8717075</v>
      </c>
    </row>
    <row r="5" spans="1:17" x14ac:dyDescent="0.3">
      <c r="A5" t="s">
        <v>62</v>
      </c>
      <c r="B5" s="4">
        <v>4078.2050262500002</v>
      </c>
      <c r="C5" s="4">
        <v>3921.89733785</v>
      </c>
      <c r="D5" s="4">
        <v>3655.12811375</v>
      </c>
      <c r="E5" s="4">
        <v>3747.4358037500001</v>
      </c>
      <c r="F5" s="4">
        <v>3696.9742665500003</v>
      </c>
      <c r="G5" s="4">
        <v>3712.6665738500001</v>
      </c>
      <c r="H5" s="4">
        <v>3723.1281120500003</v>
      </c>
      <c r="I5" s="4">
        <v>3681.28195925</v>
      </c>
      <c r="J5" s="4">
        <v>3772.66657235</v>
      </c>
      <c r="K5" s="4">
        <v>3543.4358088499998</v>
      </c>
      <c r="L5" s="4">
        <v>3493.5896562500002</v>
      </c>
      <c r="M5" s="4">
        <v>3493.5896562500002</v>
      </c>
      <c r="N5" s="5">
        <f t="shared" ref="N5:N42" si="0">AVERAGE(B5:M5)</f>
        <v>3709.9999072499995</v>
      </c>
    </row>
    <row r="6" spans="1:17" x14ac:dyDescent="0.3">
      <c r="A6" t="s">
        <v>63</v>
      </c>
      <c r="B6" s="4">
        <v>4095.9998976000002</v>
      </c>
      <c r="C6" s="4">
        <v>4095.9998976000002</v>
      </c>
      <c r="D6" s="4">
        <v>4095.9998976000002</v>
      </c>
      <c r="E6" s="4">
        <v>4095.9998976000002</v>
      </c>
      <c r="F6" s="4">
        <v>4095.9998976000002</v>
      </c>
      <c r="G6" s="4">
        <v>3712.6665738500001</v>
      </c>
      <c r="H6" s="4">
        <v>3712.6665738500001</v>
      </c>
      <c r="I6" s="4">
        <v>3712.6665738500001</v>
      </c>
      <c r="J6" s="4">
        <v>3712.6665738500001</v>
      </c>
      <c r="K6" s="4">
        <v>3712.6665738500001</v>
      </c>
      <c r="L6" s="4">
        <v>3712.6665738500001</v>
      </c>
      <c r="M6" s="4">
        <v>3712.6665738500001</v>
      </c>
      <c r="N6" s="5">
        <f t="shared" si="0"/>
        <v>3872.3887920791676</v>
      </c>
    </row>
    <row r="7" spans="1:17" x14ac:dyDescent="0.3">
      <c r="A7" t="s">
        <v>64</v>
      </c>
      <c r="B7" s="4">
        <v>4059.4357959499998</v>
      </c>
      <c r="C7" s="4">
        <v>3997.8973359500001</v>
      </c>
      <c r="D7" s="4">
        <v>3997.8973359500001</v>
      </c>
      <c r="E7" s="4">
        <v>3967.1281059499997</v>
      </c>
      <c r="F7" s="4">
        <v>3782.51272595</v>
      </c>
      <c r="G7" s="4">
        <v>3782.51272595</v>
      </c>
      <c r="H7" s="4">
        <v>3782.51272595</v>
      </c>
      <c r="I7" s="4">
        <v>3720.9742659499998</v>
      </c>
      <c r="J7" s="4">
        <v>3690.2050359499999</v>
      </c>
      <c r="K7" s="4">
        <v>3659.43580595</v>
      </c>
      <c r="L7" s="4">
        <v>3567.1281159499999</v>
      </c>
      <c r="M7" s="4">
        <v>3536.3588859500001</v>
      </c>
      <c r="N7" s="5">
        <f t="shared" si="0"/>
        <v>3795.3332384500004</v>
      </c>
    </row>
    <row r="8" spans="1:17" x14ac:dyDescent="0.3">
      <c r="A8" t="s">
        <v>65</v>
      </c>
      <c r="B8" s="4">
        <v>3988.85118233</v>
      </c>
      <c r="C8" s="4">
        <v>4168.6665624500001</v>
      </c>
      <c r="D8" s="4">
        <v>4071.0050264300003</v>
      </c>
      <c r="E8" s="4">
        <v>3749.1588806300001</v>
      </c>
      <c r="F8" s="4">
        <v>3961.8050291600002</v>
      </c>
      <c r="G8" s="4">
        <v>3751.40503442</v>
      </c>
      <c r="H8" s="4">
        <v>3808.6358022200002</v>
      </c>
      <c r="I8" s="4">
        <v>3633.28196045</v>
      </c>
      <c r="J8" s="4">
        <v>3710.0511893000003</v>
      </c>
      <c r="K8" s="4">
        <v>3783.4973413100001</v>
      </c>
      <c r="L8" s="4">
        <v>3510.7281173599999</v>
      </c>
      <c r="M8" s="4">
        <v>3679.8973439000001</v>
      </c>
      <c r="N8" s="5">
        <f t="shared" si="0"/>
        <v>3818.0819558300004</v>
      </c>
    </row>
    <row r="9" spans="1:17" x14ac:dyDescent="0.3">
      <c r="A9" t="s">
        <v>66</v>
      </c>
      <c r="B9" s="4">
        <v>3010.8717195999998</v>
      </c>
      <c r="C9" s="4">
        <v>3057.6409491999998</v>
      </c>
      <c r="D9" s="4">
        <v>3125.9486398000004</v>
      </c>
      <c r="E9" s="4">
        <v>3338.5640190999998</v>
      </c>
      <c r="F9" s="4">
        <v>3347.4870958000001</v>
      </c>
      <c r="G9" s="4">
        <v>3246.8717136999999</v>
      </c>
      <c r="H9" s="4">
        <v>3246.8717136999999</v>
      </c>
      <c r="I9" s="4">
        <v>3221.9486374000003</v>
      </c>
      <c r="J9" s="4">
        <v>3161.6409466</v>
      </c>
      <c r="K9" s="4">
        <v>3130.5640243000003</v>
      </c>
      <c r="L9" s="4">
        <v>3018.8717194000001</v>
      </c>
      <c r="M9" s="4">
        <v>3009.3332581</v>
      </c>
      <c r="N9" s="5">
        <f t="shared" si="0"/>
        <v>3159.7178697250001</v>
      </c>
    </row>
    <row r="10" spans="1:17" x14ac:dyDescent="0.3">
      <c r="A10" t="s">
        <v>67</v>
      </c>
      <c r="B10" s="4">
        <v>3770.7691365000001</v>
      </c>
      <c r="C10" s="4">
        <v>3770.7691365000001</v>
      </c>
      <c r="D10" s="4">
        <v>3770.7691365000001</v>
      </c>
      <c r="E10" s="4">
        <v>3739.9999065000002</v>
      </c>
      <c r="F10" s="4">
        <v>3739.9999065000002</v>
      </c>
      <c r="G10" s="4">
        <v>3739.9999065000002</v>
      </c>
      <c r="H10" s="4">
        <v>3739.9999065000002</v>
      </c>
      <c r="I10" s="4">
        <v>3739.9999065000002</v>
      </c>
      <c r="J10" s="4">
        <v>3678.4614465</v>
      </c>
      <c r="K10" s="4">
        <v>3616.9229865000002</v>
      </c>
      <c r="L10" s="4">
        <v>3616.9229865000002</v>
      </c>
      <c r="M10" s="4">
        <v>3493.8460665000002</v>
      </c>
      <c r="N10" s="5">
        <f t="shared" si="0"/>
        <v>3701.5383690000012</v>
      </c>
    </row>
    <row r="11" spans="1:17" x14ac:dyDescent="0.3">
      <c r="A11" t="s">
        <v>68</v>
      </c>
      <c r="B11" s="4">
        <v>3252.1537648499998</v>
      </c>
      <c r="C11" s="4">
        <v>3252.1537648499998</v>
      </c>
      <c r="D11" s="4">
        <v>3252.1537648499998</v>
      </c>
      <c r="E11" s="4">
        <v>3252.1537648499998</v>
      </c>
      <c r="F11" s="4">
        <v>3252.1537648499998</v>
      </c>
      <c r="G11" s="4">
        <v>3252.1537648499998</v>
      </c>
      <c r="H11" s="4">
        <v>3159.8460748500002</v>
      </c>
      <c r="I11" s="4">
        <v>3159.8460748500002</v>
      </c>
      <c r="J11" s="4">
        <v>3159.8460748500002</v>
      </c>
      <c r="K11" s="4">
        <v>3129.0768448499998</v>
      </c>
      <c r="L11" s="4">
        <v>3098.3076148499999</v>
      </c>
      <c r="M11" s="4">
        <v>3098.3076148499999</v>
      </c>
      <c r="N11" s="5">
        <f t="shared" si="0"/>
        <v>3193.1794073499991</v>
      </c>
    </row>
    <row r="12" spans="1:17" x14ac:dyDescent="0.3">
      <c r="A12" t="s">
        <v>69</v>
      </c>
      <c r="B12" s="4">
        <v>4387.1793775000006</v>
      </c>
      <c r="C12" s="4">
        <v>4387.1793775000006</v>
      </c>
      <c r="D12" s="4">
        <v>4387.1793775000006</v>
      </c>
      <c r="E12" s="4">
        <v>4387.1793775000006</v>
      </c>
      <c r="F12" s="4">
        <v>4387.1793775000006</v>
      </c>
      <c r="G12" s="4">
        <v>4387.1793775000006</v>
      </c>
      <c r="H12" s="4">
        <v>4387.1793775000006</v>
      </c>
      <c r="I12" s="4">
        <v>4387.1793775000006</v>
      </c>
      <c r="J12" s="4">
        <v>4387.1793775000006</v>
      </c>
      <c r="K12" s="4">
        <v>4387.1793775000006</v>
      </c>
      <c r="L12" s="4">
        <v>4387.1793775000006</v>
      </c>
      <c r="M12" s="4">
        <v>4387.1793775000006</v>
      </c>
      <c r="N12" s="5">
        <f t="shared" si="0"/>
        <v>4387.1793774999996</v>
      </c>
    </row>
    <row r="13" spans="1:17" x14ac:dyDescent="0.3">
      <c r="A13" t="s">
        <v>70</v>
      </c>
      <c r="B13" s="4">
        <v>3687.1793950000001</v>
      </c>
      <c r="C13" s="4">
        <v>3656.4101650000002</v>
      </c>
      <c r="D13" s="4">
        <v>3625.6409349999999</v>
      </c>
      <c r="E13" s="4">
        <v>3594.871705</v>
      </c>
      <c r="F13" s="4">
        <v>3287.1794049999999</v>
      </c>
      <c r="G13" s="4">
        <v>3225.6409450000001</v>
      </c>
      <c r="H13" s="4">
        <v>3164.1024849999999</v>
      </c>
      <c r="I13" s="4">
        <v>2979.4871050000002</v>
      </c>
      <c r="J13" s="4">
        <v>2825.6409549999998</v>
      </c>
      <c r="K13" s="4">
        <v>2764.1024950000001</v>
      </c>
      <c r="L13" s="4">
        <v>2735.8973675000002</v>
      </c>
      <c r="M13" s="4">
        <v>2735.8973675000002</v>
      </c>
      <c r="N13" s="5">
        <f t="shared" si="0"/>
        <v>3190.170860416667</v>
      </c>
    </row>
    <row r="14" spans="1:17" x14ac:dyDescent="0.3">
      <c r="A14" t="s">
        <v>71</v>
      </c>
      <c r="B14" s="4">
        <v>3330.1537628999999</v>
      </c>
      <c r="C14" s="4">
        <v>3849.5383653000004</v>
      </c>
      <c r="D14" s="4">
        <v>3531.6922194000003</v>
      </c>
      <c r="E14" s="4">
        <v>3181.5383820000002</v>
      </c>
      <c r="F14" s="4">
        <v>3439.0768370999999</v>
      </c>
      <c r="G14" s="4">
        <v>3780.6152901</v>
      </c>
      <c r="H14" s="4">
        <v>3637.5383705999998</v>
      </c>
      <c r="I14" s="4">
        <v>3442.4614524000003</v>
      </c>
      <c r="J14" s="4">
        <v>3179.0768435999998</v>
      </c>
      <c r="K14" s="4">
        <v>2947.6922340000001</v>
      </c>
      <c r="L14" s="4">
        <v>2918.7691578000004</v>
      </c>
      <c r="M14" s="4">
        <v>2682.7691636999998</v>
      </c>
      <c r="N14" s="5">
        <f t="shared" si="0"/>
        <v>3326.7435065750001</v>
      </c>
    </row>
    <row r="15" spans="1:17" x14ac:dyDescent="0.3">
      <c r="A15" t="s">
        <v>72</v>
      </c>
      <c r="B15" s="4">
        <v>3557.96914182</v>
      </c>
      <c r="C15" s="4">
        <v>3557.96914182</v>
      </c>
      <c r="D15" s="4">
        <v>3557.96914182</v>
      </c>
      <c r="E15" s="4">
        <v>3557.96914182</v>
      </c>
      <c r="F15" s="4">
        <v>3557.96914182</v>
      </c>
      <c r="G15" s="4">
        <v>3557.96914182</v>
      </c>
      <c r="H15" s="4">
        <v>3557.96914182</v>
      </c>
      <c r="I15" s="4">
        <v>3557.96914182</v>
      </c>
      <c r="J15" s="4">
        <v>3557.96914182</v>
      </c>
      <c r="K15" s="4">
        <v>3502.8922201200003</v>
      </c>
      <c r="L15" s="4">
        <v>3502.8922201200003</v>
      </c>
      <c r="M15" s="4">
        <v>3502.8922201200003</v>
      </c>
      <c r="N15" s="5">
        <f t="shared" si="0"/>
        <v>3544.1999113950019</v>
      </c>
    </row>
    <row r="16" spans="1:17" x14ac:dyDescent="0.3">
      <c r="A16" t="s">
        <v>73</v>
      </c>
      <c r="B16" s="4">
        <v>3126.2563320999998</v>
      </c>
      <c r="C16" s="4">
        <v>3126.2563320999998</v>
      </c>
      <c r="D16" s="4">
        <v>3126.2563320999998</v>
      </c>
      <c r="E16" s="4">
        <v>2981.6409511000002</v>
      </c>
      <c r="F16" s="4">
        <v>2981.6409511000002</v>
      </c>
      <c r="G16" s="4">
        <v>2981.6409511000002</v>
      </c>
      <c r="H16" s="4">
        <v>2981.6409511000002</v>
      </c>
      <c r="I16" s="4">
        <v>2981.6409511000002</v>
      </c>
      <c r="J16" s="4">
        <v>2981.6409511000002</v>
      </c>
      <c r="K16" s="4">
        <v>2978.5640281000001</v>
      </c>
      <c r="L16" s="4">
        <v>2978.5640281000001</v>
      </c>
      <c r="M16" s="4">
        <v>2978.5640281000001</v>
      </c>
      <c r="N16" s="5">
        <f t="shared" si="0"/>
        <v>3017.0255656000008</v>
      </c>
    </row>
    <row r="17" spans="1:14" x14ac:dyDescent="0.3">
      <c r="A17" t="s">
        <v>74</v>
      </c>
      <c r="B17" s="4">
        <v>3904.6665690500004</v>
      </c>
      <c r="C17" s="4">
        <v>3904.6665690500004</v>
      </c>
      <c r="D17" s="4">
        <v>3904.6665690500004</v>
      </c>
      <c r="E17" s="4">
        <v>3904.6665690500004</v>
      </c>
      <c r="F17" s="4">
        <v>3904.6665690500004</v>
      </c>
      <c r="G17" s="4">
        <v>3904.6665690500004</v>
      </c>
      <c r="H17" s="4">
        <v>3904.6665690500004</v>
      </c>
      <c r="I17" s="4">
        <v>3904.6665690500004</v>
      </c>
      <c r="J17" s="4">
        <v>3904.6665690500004</v>
      </c>
      <c r="K17" s="4">
        <v>3873.8973390500005</v>
      </c>
      <c r="L17" s="4">
        <v>3873.8973390500005</v>
      </c>
      <c r="M17" s="4">
        <v>3873.8973390500005</v>
      </c>
      <c r="N17" s="5">
        <f t="shared" si="0"/>
        <v>3896.9742615500013</v>
      </c>
    </row>
    <row r="18" spans="1:14" x14ac:dyDescent="0.3">
      <c r="A18" t="s">
        <v>75</v>
      </c>
      <c r="B18" s="4">
        <v>3553.3024752699998</v>
      </c>
      <c r="C18" s="4">
        <v>3553.3024752699998</v>
      </c>
      <c r="D18" s="4">
        <v>3337.9178652699998</v>
      </c>
      <c r="E18" s="4">
        <v>3337.9178652699998</v>
      </c>
      <c r="F18" s="4">
        <v>3337.9178652699998</v>
      </c>
      <c r="G18" s="4">
        <v>3337.9178652699998</v>
      </c>
      <c r="H18" s="4">
        <v>3337.9178652699998</v>
      </c>
      <c r="I18" s="4">
        <v>3337.9178652699998</v>
      </c>
      <c r="J18" s="4">
        <v>3337.9178652699998</v>
      </c>
      <c r="K18" s="4">
        <v>3274.9947899200001</v>
      </c>
      <c r="L18" s="4">
        <v>3274.9947899200001</v>
      </c>
      <c r="M18" s="4">
        <v>3274.9947899200001</v>
      </c>
      <c r="N18" s="5">
        <f t="shared" si="0"/>
        <v>3358.0845314324993</v>
      </c>
    </row>
    <row r="19" spans="1:14" x14ac:dyDescent="0.3">
      <c r="A19" t="s">
        <v>76</v>
      </c>
      <c r="B19" s="4">
        <v>2804.1948016900001</v>
      </c>
      <c r="C19" s="4">
        <v>2762.96403349</v>
      </c>
      <c r="D19" s="4">
        <v>2831.2717240899997</v>
      </c>
      <c r="E19" s="4">
        <v>2879.8871074899998</v>
      </c>
      <c r="F19" s="4">
        <v>2814.6563398900003</v>
      </c>
      <c r="G19" s="4">
        <v>2780.50249459</v>
      </c>
      <c r="H19" s="4">
        <v>2805.7332631900003</v>
      </c>
      <c r="I19" s="4">
        <v>2844.1948006900002</v>
      </c>
      <c r="J19" s="4">
        <v>2842.0409545899997</v>
      </c>
      <c r="K19" s="4">
        <v>2843.57941609</v>
      </c>
      <c r="L19" s="4">
        <v>2782.6563406900004</v>
      </c>
      <c r="M19" s="4">
        <v>2765.7332641900002</v>
      </c>
      <c r="N19" s="5">
        <f t="shared" si="0"/>
        <v>2813.11787839</v>
      </c>
    </row>
    <row r="20" spans="1:14" x14ac:dyDescent="0.3">
      <c r="A20" t="s">
        <v>77</v>
      </c>
      <c r="B20" s="4">
        <v>3532.3076040000001</v>
      </c>
      <c r="C20" s="4">
        <v>3532.3076040000001</v>
      </c>
      <c r="D20" s="4">
        <v>3532.3076040000001</v>
      </c>
      <c r="E20" s="4">
        <v>3532.3076040000001</v>
      </c>
      <c r="F20" s="4">
        <v>3532.3076040000001</v>
      </c>
      <c r="G20" s="4">
        <v>3532.3076040000001</v>
      </c>
      <c r="H20" s="4">
        <v>3532.3076040000001</v>
      </c>
      <c r="I20" s="4">
        <v>3532.3076040000001</v>
      </c>
      <c r="J20" s="4">
        <v>3532.3076040000001</v>
      </c>
      <c r="K20" s="4">
        <v>3532.3076040000001</v>
      </c>
      <c r="L20" s="4">
        <v>3532.3076040000001</v>
      </c>
      <c r="M20" s="4">
        <v>3532.3076040000001</v>
      </c>
      <c r="N20" s="5">
        <f t="shared" si="0"/>
        <v>3532.307604000001</v>
      </c>
    </row>
    <row r="21" spans="1:14" x14ac:dyDescent="0.3">
      <c r="A21" t="s">
        <v>78</v>
      </c>
      <c r="B21" s="4">
        <v>2707.9076246100003</v>
      </c>
      <c r="C21" s="4">
        <v>2756.7281362100002</v>
      </c>
      <c r="D21" s="4">
        <v>2756.7281362100002</v>
      </c>
      <c r="E21" s="4">
        <v>2756.7281362100002</v>
      </c>
      <c r="F21" s="4">
        <v>2756.7281362100002</v>
      </c>
      <c r="G21" s="4">
        <v>2756.7281362100002</v>
      </c>
      <c r="H21" s="4">
        <v>2756.7281362100002</v>
      </c>
      <c r="I21" s="4">
        <v>2756.7281362100002</v>
      </c>
      <c r="J21" s="4">
        <v>2756.7281362100002</v>
      </c>
      <c r="K21" s="4">
        <v>2670.75890759</v>
      </c>
      <c r="L21" s="4">
        <v>2670.75890759</v>
      </c>
      <c r="M21" s="4">
        <v>2670.75890759</v>
      </c>
      <c r="N21" s="5">
        <f t="shared" si="0"/>
        <v>2731.1674530883338</v>
      </c>
    </row>
    <row r="22" spans="1:14" x14ac:dyDescent="0.3">
      <c r="A22" t="s">
        <v>79</v>
      </c>
      <c r="B22" s="4">
        <v>3416.66658125</v>
      </c>
      <c r="C22" s="4">
        <v>3416.66658125</v>
      </c>
      <c r="D22" s="4">
        <v>3416.66658125</v>
      </c>
      <c r="E22" s="4">
        <v>3416.66658125</v>
      </c>
      <c r="F22" s="4">
        <v>3416.66658125</v>
      </c>
      <c r="G22" s="4">
        <v>3416.66658125</v>
      </c>
      <c r="H22" s="4">
        <v>3416.66658125</v>
      </c>
      <c r="I22" s="4">
        <v>3416.66658125</v>
      </c>
      <c r="J22" s="4">
        <v>3416.66658125</v>
      </c>
      <c r="K22" s="4">
        <v>3016.85120663</v>
      </c>
      <c r="L22" s="4">
        <v>3016.85120663</v>
      </c>
      <c r="M22" s="4">
        <v>3016.85120663</v>
      </c>
      <c r="N22" s="5">
        <f t="shared" si="0"/>
        <v>3316.7127375950004</v>
      </c>
    </row>
    <row r="23" spans="1:14" x14ac:dyDescent="0.3">
      <c r="A23" t="s">
        <v>80</v>
      </c>
      <c r="B23" s="4">
        <v>3432.05119625</v>
      </c>
      <c r="C23" s="4">
        <v>3475.1281182500002</v>
      </c>
      <c r="D23" s="4">
        <v>3555.1281162499999</v>
      </c>
      <c r="E23" s="4">
        <v>3527.4358092500001</v>
      </c>
      <c r="F23" s="4">
        <v>3490.5127332500001</v>
      </c>
      <c r="G23" s="4">
        <v>3422.8204272500002</v>
      </c>
      <c r="H23" s="4">
        <v>3385.8973512500002</v>
      </c>
      <c r="I23" s="4">
        <v>3302.8204302500003</v>
      </c>
      <c r="J23" s="4">
        <v>3275.12812325</v>
      </c>
      <c r="K23" s="4">
        <v>3302.8204302500003</v>
      </c>
      <c r="L23" s="4">
        <v>3330.5127372500001</v>
      </c>
      <c r="M23" s="4">
        <v>3324.3588912499999</v>
      </c>
      <c r="N23" s="5">
        <f t="shared" si="0"/>
        <v>3402.0511970000002</v>
      </c>
    </row>
    <row r="24" spans="1:14" x14ac:dyDescent="0.3">
      <c r="A24" t="s">
        <v>81</v>
      </c>
      <c r="B24" s="4">
        <v>2794.8204429499997</v>
      </c>
      <c r="C24" s="4">
        <v>2794.8204429499997</v>
      </c>
      <c r="D24" s="4">
        <v>2794.8204429499997</v>
      </c>
      <c r="E24" s="4">
        <v>2794.8204429499997</v>
      </c>
      <c r="F24" s="4">
        <v>2794.8204429499997</v>
      </c>
      <c r="G24" s="4">
        <v>2794.8204429499997</v>
      </c>
      <c r="H24" s="4">
        <v>2794.8204429499997</v>
      </c>
      <c r="I24" s="4">
        <v>2794.8204429499997</v>
      </c>
      <c r="J24" s="4">
        <v>2794.8204429499997</v>
      </c>
      <c r="K24" s="4">
        <v>2575.9178843200002</v>
      </c>
      <c r="L24" s="4">
        <v>2575.9178843200002</v>
      </c>
      <c r="M24" s="4">
        <v>2575.9178843200002</v>
      </c>
      <c r="N24" s="5">
        <f t="shared" si="0"/>
        <v>2740.0948032924994</v>
      </c>
    </row>
    <row r="25" spans="1:14" x14ac:dyDescent="0.3">
      <c r="A25" t="s">
        <v>82</v>
      </c>
      <c r="B25" s="4">
        <v>3321.5896605500002</v>
      </c>
      <c r="C25" s="4">
        <v>3321.5896605500002</v>
      </c>
      <c r="D25" s="4">
        <v>3321.5896605500002</v>
      </c>
      <c r="E25" s="4">
        <v>3321.5896605500002</v>
      </c>
      <c r="F25" s="4">
        <v>3321.5896605500002</v>
      </c>
      <c r="G25" s="4">
        <v>3321.5896605500002</v>
      </c>
      <c r="H25" s="4">
        <v>3321.5896605500002</v>
      </c>
      <c r="I25" s="4">
        <v>3321.5896605500002</v>
      </c>
      <c r="J25" s="4">
        <v>3321.5896605500002</v>
      </c>
      <c r="K25" s="4">
        <v>3321.5896605500002</v>
      </c>
      <c r="L25" s="4">
        <v>3321.5896605500002</v>
      </c>
      <c r="M25" s="4">
        <v>3321.5896605500002</v>
      </c>
      <c r="N25" s="5">
        <f t="shared" si="0"/>
        <v>3321.5896605500016</v>
      </c>
    </row>
    <row r="26" spans="1:14" x14ac:dyDescent="0.3">
      <c r="A26" t="s">
        <v>83</v>
      </c>
      <c r="B26" s="4">
        <v>3178.4614590000001</v>
      </c>
      <c r="C26" s="4">
        <v>3024.6153090000003</v>
      </c>
      <c r="D26" s="4">
        <v>3332.307609</v>
      </c>
      <c r="E26" s="4">
        <v>3486.1537590000003</v>
      </c>
      <c r="F26" s="4">
        <v>3332.307609</v>
      </c>
      <c r="G26" s="4">
        <v>3024.6153090000003</v>
      </c>
      <c r="H26" s="4">
        <v>3147.6922290000002</v>
      </c>
      <c r="I26" s="4">
        <v>3024.6153090000003</v>
      </c>
      <c r="J26" s="4">
        <v>3116.9229989999999</v>
      </c>
      <c r="K26" s="4">
        <v>3024.6153090000003</v>
      </c>
      <c r="L26" s="4">
        <v>3163.0768440000002</v>
      </c>
      <c r="M26" s="4">
        <v>3024.6153090000003</v>
      </c>
      <c r="N26" s="5">
        <f t="shared" si="0"/>
        <v>3156.66658775</v>
      </c>
    </row>
    <row r="27" spans="1:14" x14ac:dyDescent="0.3">
      <c r="A27" t="s">
        <v>84</v>
      </c>
      <c r="B27" s="4">
        <v>3108.6153069000002</v>
      </c>
      <c r="C27" s="4">
        <v>3108.6153069000002</v>
      </c>
      <c r="D27" s="4">
        <v>3108.6153069000002</v>
      </c>
      <c r="E27" s="4">
        <v>3108.6153069000002</v>
      </c>
      <c r="F27" s="4">
        <v>3108.6153069000002</v>
      </c>
      <c r="G27" s="4">
        <v>3108.6153069000002</v>
      </c>
      <c r="H27" s="4">
        <v>3108.6153069000002</v>
      </c>
      <c r="I27" s="4">
        <v>3108.6153069000002</v>
      </c>
      <c r="J27" s="4">
        <v>3108.6153069000002</v>
      </c>
      <c r="K27" s="4">
        <v>3108.6153069000002</v>
      </c>
      <c r="L27" s="4">
        <v>2844.6153135</v>
      </c>
      <c r="M27" s="4">
        <v>2844.6153135</v>
      </c>
      <c r="N27" s="5">
        <f t="shared" si="0"/>
        <v>3064.6153079999999</v>
      </c>
    </row>
    <row r="28" spans="1:14" x14ac:dyDescent="0.3">
      <c r="A28" t="s">
        <v>85</v>
      </c>
      <c r="B28" s="4">
        <v>2753.8460850000001</v>
      </c>
      <c r="C28" s="4">
        <v>2753.8460850000001</v>
      </c>
      <c r="D28" s="4">
        <v>2753.8460850000001</v>
      </c>
      <c r="E28" s="4">
        <v>2753.8460850000001</v>
      </c>
      <c r="F28" s="4">
        <v>2753.8460850000001</v>
      </c>
      <c r="G28" s="4">
        <v>2753.8460850000001</v>
      </c>
      <c r="H28" s="4">
        <v>2753.8460850000001</v>
      </c>
      <c r="I28" s="4">
        <v>2753.8460850000001</v>
      </c>
      <c r="J28" s="4">
        <v>2753.8460850000001</v>
      </c>
      <c r="K28" s="4">
        <v>2753.8460850000001</v>
      </c>
      <c r="L28" s="4">
        <v>2753.8460850000001</v>
      </c>
      <c r="M28" s="4">
        <v>2753.8460850000001</v>
      </c>
      <c r="N28" s="5">
        <f t="shared" si="0"/>
        <v>2753.8460850000006</v>
      </c>
    </row>
    <row r="29" spans="1:14" x14ac:dyDescent="0.3">
      <c r="A29" t="s">
        <v>86</v>
      </c>
      <c r="B29" s="4">
        <v>2265.0153279900001</v>
      </c>
      <c r="C29" s="4">
        <v>2199.2717398899999</v>
      </c>
      <c r="D29" s="4">
        <v>2158.3486639899997</v>
      </c>
      <c r="E29" s="4">
        <v>2097.9384090900003</v>
      </c>
      <c r="F29" s="4">
        <v>1991.27174509</v>
      </c>
      <c r="G29" s="4">
        <v>1946.7589256900001</v>
      </c>
      <c r="H29" s="4">
        <v>1971.6820019900001</v>
      </c>
      <c r="I29" s="4">
        <v>2364.3999408899999</v>
      </c>
      <c r="J29" s="4">
        <v>2262.8614818900001</v>
      </c>
      <c r="K29" s="4">
        <v>2435.1691698899999</v>
      </c>
      <c r="L29" s="4">
        <v>2352.0922488900001</v>
      </c>
      <c r="M29" s="4">
        <v>2173.63071489</v>
      </c>
      <c r="N29" s="5">
        <f t="shared" si="0"/>
        <v>2184.8700308483335</v>
      </c>
    </row>
    <row r="30" spans="1:14" x14ac:dyDescent="0.3">
      <c r="A30" t="s">
        <v>87</v>
      </c>
      <c r="B30" s="4">
        <v>2863.9999284</v>
      </c>
      <c r="C30" s="4">
        <v>2863.9999284</v>
      </c>
      <c r="D30" s="4">
        <v>2863.9999284</v>
      </c>
      <c r="E30" s="4">
        <v>2863.9999284</v>
      </c>
      <c r="F30" s="4">
        <v>2863.9999284</v>
      </c>
      <c r="G30" s="4">
        <v>2863.9999284</v>
      </c>
      <c r="H30" s="4">
        <v>2863.9999284</v>
      </c>
      <c r="I30" s="4">
        <v>2863.9999284</v>
      </c>
      <c r="J30" s="4">
        <v>2863.9999284</v>
      </c>
      <c r="K30" s="4">
        <v>2863.9999284</v>
      </c>
      <c r="L30" s="4">
        <v>2863.9999284</v>
      </c>
      <c r="M30" s="4">
        <v>2863.9999284</v>
      </c>
      <c r="N30" s="5">
        <f t="shared" si="0"/>
        <v>2863.9999284</v>
      </c>
    </row>
    <row r="31" spans="1:14" x14ac:dyDescent="0.3">
      <c r="A31" t="s">
        <v>88</v>
      </c>
      <c r="B31" s="4">
        <v>4163.0768189999999</v>
      </c>
      <c r="C31" s="4">
        <v>4163.0768189999999</v>
      </c>
      <c r="D31" s="4">
        <v>4163.0768189999999</v>
      </c>
      <c r="E31" s="4">
        <v>4163.0768189999999</v>
      </c>
      <c r="F31" s="4">
        <v>4163.0768189999999</v>
      </c>
      <c r="G31" s="4">
        <v>4163.0768189999999</v>
      </c>
      <c r="H31" s="4">
        <v>4163.0768189999999</v>
      </c>
      <c r="I31" s="4">
        <v>4132.307589</v>
      </c>
      <c r="J31" s="4">
        <v>2791.9999302000001</v>
      </c>
      <c r="K31" s="4">
        <v>4178.4614339999998</v>
      </c>
      <c r="L31" s="4">
        <v>4178.4614339999998</v>
      </c>
      <c r="M31" s="4">
        <v>3421.538376</v>
      </c>
      <c r="N31" s="5">
        <f t="shared" si="0"/>
        <v>3987.0255413499999</v>
      </c>
    </row>
    <row r="32" spans="1:14" x14ac:dyDescent="0.3">
      <c r="A32" t="s">
        <v>89</v>
      </c>
      <c r="B32" s="4">
        <v>3005.9281299800004</v>
      </c>
      <c r="C32" s="4">
        <v>3005.9281299800004</v>
      </c>
      <c r="D32" s="4">
        <v>3005.9281299800004</v>
      </c>
      <c r="E32" s="4">
        <v>2924.3896704800004</v>
      </c>
      <c r="F32" s="4">
        <v>2924.3896704800004</v>
      </c>
      <c r="G32" s="4">
        <v>2924.3896704800004</v>
      </c>
      <c r="H32" s="4">
        <v>2924.3896704800004</v>
      </c>
      <c r="I32" s="4">
        <v>2924.3896704800004</v>
      </c>
      <c r="J32" s="4">
        <v>2924.3896704800004</v>
      </c>
      <c r="K32" s="4">
        <v>2924.3896704800004</v>
      </c>
      <c r="L32" s="4">
        <v>2924.3896704800004</v>
      </c>
      <c r="M32" s="4">
        <v>2924.3896704800004</v>
      </c>
      <c r="N32" s="5">
        <f t="shared" si="0"/>
        <v>2944.7742853550003</v>
      </c>
    </row>
    <row r="33" spans="1:14" x14ac:dyDescent="0.3">
      <c r="A33" t="s">
        <v>90</v>
      </c>
      <c r="B33" s="4">
        <v>3546.2050395500005</v>
      </c>
      <c r="C33" s="4">
        <v>3546.2050395500005</v>
      </c>
      <c r="D33" s="4">
        <v>3546.2050395500005</v>
      </c>
      <c r="E33" s="4">
        <v>3546.2050395500005</v>
      </c>
      <c r="F33" s="4">
        <v>3546.2050395500005</v>
      </c>
      <c r="G33" s="4">
        <v>3546.2050395500005</v>
      </c>
      <c r="H33" s="4">
        <v>3546.2050395500005</v>
      </c>
      <c r="I33" s="4">
        <v>3546.2050395500005</v>
      </c>
      <c r="J33" s="4">
        <v>3489.2819640500002</v>
      </c>
      <c r="K33" s="4">
        <v>3489.2819640500002</v>
      </c>
      <c r="L33" s="4">
        <v>3489.2819640500002</v>
      </c>
      <c r="M33" s="4">
        <v>3412.3588890500005</v>
      </c>
      <c r="N33" s="5">
        <f t="shared" si="0"/>
        <v>3520.8204248000006</v>
      </c>
    </row>
    <row r="34" spans="1:14" x14ac:dyDescent="0.3">
      <c r="A34" t="s">
        <v>91</v>
      </c>
      <c r="B34" s="4">
        <v>3256.66658525</v>
      </c>
      <c r="C34" s="4">
        <v>3256.66658525</v>
      </c>
      <c r="D34" s="4">
        <v>3256.66658525</v>
      </c>
      <c r="E34" s="4">
        <v>3256.66658525</v>
      </c>
      <c r="F34" s="4">
        <v>3256.66658525</v>
      </c>
      <c r="G34" s="4">
        <v>3225.8973552500001</v>
      </c>
      <c r="H34" s="4">
        <v>3225.8973552500001</v>
      </c>
      <c r="I34" s="4">
        <v>3195.1281252500003</v>
      </c>
      <c r="J34" s="4">
        <v>3164.3588952499999</v>
      </c>
      <c r="K34" s="4">
        <v>3133.5896652500001</v>
      </c>
      <c r="L34" s="4">
        <v>3102.8204352500002</v>
      </c>
      <c r="M34" s="4">
        <v>3041.28197525</v>
      </c>
      <c r="N34" s="5">
        <f t="shared" si="0"/>
        <v>3197.6922277500003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2596.8409607200001</v>
      </c>
      <c r="C36" s="4">
        <v>2596.8409607200001</v>
      </c>
      <c r="D36" s="4">
        <v>2596.8409607200001</v>
      </c>
      <c r="E36" s="4">
        <v>2640.8409596200004</v>
      </c>
      <c r="F36" s="4">
        <v>2640.8409596200004</v>
      </c>
      <c r="G36" s="4">
        <v>2640.8409596200004</v>
      </c>
      <c r="H36" s="4">
        <v>2640.8409596200004</v>
      </c>
      <c r="I36" s="4">
        <v>2640.8409596200004</v>
      </c>
      <c r="J36" s="4">
        <v>2640.8409596200004</v>
      </c>
      <c r="K36" s="4">
        <v>2677.9383945899999</v>
      </c>
      <c r="L36" s="4">
        <v>2619.7845498900001</v>
      </c>
      <c r="M36" s="4">
        <v>2619.7845498900001</v>
      </c>
      <c r="N36" s="5">
        <f t="shared" si="0"/>
        <v>2629.4230111874999</v>
      </c>
    </row>
    <row r="37" spans="1:14" x14ac:dyDescent="0.3">
      <c r="A37" t="s">
        <v>94</v>
      </c>
      <c r="B37" s="4">
        <v>2531.2101931299999</v>
      </c>
      <c r="C37" s="4">
        <v>2531.2101931299999</v>
      </c>
      <c r="D37" s="4">
        <v>2541.6717313300001</v>
      </c>
      <c r="E37" s="4">
        <v>2541.6717313300001</v>
      </c>
      <c r="F37" s="4">
        <v>2453.0563489300002</v>
      </c>
      <c r="G37" s="4">
        <v>2455.2101950299998</v>
      </c>
      <c r="H37" s="4">
        <v>2455.2101950299998</v>
      </c>
      <c r="I37" s="4">
        <v>2455.2101950299998</v>
      </c>
      <c r="J37" s="4">
        <v>2445.6717337300001</v>
      </c>
      <c r="K37" s="4">
        <v>2445.6717337300001</v>
      </c>
      <c r="L37" s="4">
        <v>2445.6717337300001</v>
      </c>
      <c r="M37" s="4">
        <v>2445.6717337300001</v>
      </c>
      <c r="N37" s="5">
        <f t="shared" si="0"/>
        <v>2478.9281431549998</v>
      </c>
    </row>
    <row r="38" spans="1:14" x14ac:dyDescent="0.3">
      <c r="A38" t="s">
        <v>95</v>
      </c>
      <c r="B38" s="4">
        <v>3106.5947941300001</v>
      </c>
      <c r="C38" s="4">
        <v>3106.5947941300001</v>
      </c>
      <c r="D38" s="4">
        <v>3106.5947941300001</v>
      </c>
      <c r="E38" s="4">
        <v>3106.5947941300001</v>
      </c>
      <c r="F38" s="4">
        <v>3106.5947941300001</v>
      </c>
      <c r="G38" s="4">
        <v>3106.5947941300001</v>
      </c>
      <c r="H38" s="4">
        <v>3106.5947941300001</v>
      </c>
      <c r="I38" s="4">
        <v>3106.5947941300001</v>
      </c>
      <c r="J38" s="4">
        <v>3106.5947941300001</v>
      </c>
      <c r="K38" s="4">
        <v>3106.5947941300001</v>
      </c>
      <c r="L38" s="4">
        <v>3106.5947941300001</v>
      </c>
      <c r="M38" s="4">
        <v>3106.5947941300001</v>
      </c>
      <c r="N38" s="5">
        <f t="shared" si="0"/>
        <v>3106.5947941300001</v>
      </c>
    </row>
    <row r="39" spans="1:14" x14ac:dyDescent="0.3">
      <c r="A39" t="s">
        <v>96</v>
      </c>
      <c r="B39" s="4">
        <v>2947.8871057900001</v>
      </c>
      <c r="C39" s="4">
        <v>2947.8871057900001</v>
      </c>
      <c r="D39" s="4">
        <v>2947.8871057900001</v>
      </c>
      <c r="E39" s="4">
        <v>2947.8871057900001</v>
      </c>
      <c r="F39" s="4">
        <v>2883.2717227900002</v>
      </c>
      <c r="G39" s="4">
        <v>2883.2717227900002</v>
      </c>
      <c r="H39" s="4">
        <v>2883.2717227900002</v>
      </c>
      <c r="I39" s="4">
        <v>2883.2717227900002</v>
      </c>
      <c r="J39" s="4">
        <v>2883.2717227900002</v>
      </c>
      <c r="K39" s="4">
        <v>2883.2717227900002</v>
      </c>
      <c r="L39" s="4">
        <v>2883.2717227900002</v>
      </c>
      <c r="M39" s="4">
        <v>2883.2717227900002</v>
      </c>
      <c r="N39" s="5">
        <f t="shared" si="0"/>
        <v>2904.8101837899999</v>
      </c>
    </row>
    <row r="40" spans="1:14" x14ac:dyDescent="0.3">
      <c r="A40" t="s">
        <v>97</v>
      </c>
      <c r="B40" s="4">
        <v>2660.6153181</v>
      </c>
      <c r="C40" s="4">
        <v>2660.6153181</v>
      </c>
      <c r="D40" s="4">
        <v>2660.6153181</v>
      </c>
      <c r="E40" s="4">
        <v>2660.6153181</v>
      </c>
      <c r="F40" s="4">
        <v>2660.6153181</v>
      </c>
      <c r="G40" s="4">
        <v>2660.6153181</v>
      </c>
      <c r="H40" s="4">
        <v>2660.6153181</v>
      </c>
      <c r="I40" s="4">
        <v>2660.6153181</v>
      </c>
      <c r="J40" s="4">
        <v>2660.6153181</v>
      </c>
      <c r="K40" s="4">
        <v>2660.6153181</v>
      </c>
      <c r="L40" s="4">
        <v>2662.9230103499999</v>
      </c>
      <c r="M40" s="4">
        <v>2662.9230103499999</v>
      </c>
      <c r="N40" s="5">
        <f t="shared" si="0"/>
        <v>2660.9999334750005</v>
      </c>
    </row>
    <row r="41" spans="1:14" x14ac:dyDescent="0.3">
      <c r="A41" t="s">
        <v>98</v>
      </c>
      <c r="B41" s="4">
        <v>3518.974271</v>
      </c>
      <c r="C41" s="4">
        <v>3518.974271</v>
      </c>
      <c r="D41" s="4">
        <v>3518.974271</v>
      </c>
      <c r="E41" s="4">
        <v>3518.974271</v>
      </c>
      <c r="F41" s="4">
        <v>3518.974271</v>
      </c>
      <c r="G41" s="4">
        <v>3518.974271</v>
      </c>
      <c r="H41" s="4">
        <v>3518.974271</v>
      </c>
      <c r="I41" s="4">
        <v>3518.974271</v>
      </c>
      <c r="J41" s="4">
        <v>3518.974271</v>
      </c>
      <c r="K41" s="4">
        <v>3518.974271</v>
      </c>
      <c r="L41" s="4">
        <v>3518.974271</v>
      </c>
      <c r="M41" s="4">
        <v>3518.974271</v>
      </c>
      <c r="N41" s="5">
        <f t="shared" si="0"/>
        <v>3518.9742709999996</v>
      </c>
    </row>
    <row r="42" spans="1:14" x14ac:dyDescent="0.3">
      <c r="A42" t="s">
        <v>99</v>
      </c>
      <c r="B42" s="4">
        <v>3518.974271</v>
      </c>
      <c r="C42" s="4">
        <v>3518.974271</v>
      </c>
      <c r="D42" s="4">
        <v>3518.974271</v>
      </c>
      <c r="E42" s="4">
        <v>3518.974271</v>
      </c>
      <c r="F42" s="4">
        <v>3518.974271</v>
      </c>
      <c r="G42" s="4">
        <v>3518.974271</v>
      </c>
      <c r="H42" s="4">
        <v>3518.974271</v>
      </c>
      <c r="I42" s="4">
        <v>3518.974271</v>
      </c>
      <c r="J42" s="4">
        <v>3518.974271</v>
      </c>
      <c r="K42" s="4">
        <v>3518.974271</v>
      </c>
      <c r="L42" s="4">
        <v>3518.974271</v>
      </c>
      <c r="M42" s="4">
        <v>3518.974271</v>
      </c>
      <c r="N42" s="5">
        <f t="shared" si="0"/>
        <v>3518.9742709999996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2"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5" width="9.88671875" bestFit="1" customWidth="1"/>
    <col min="6" max="6" width="9.33203125" bestFit="1" customWidth="1"/>
    <col min="7" max="7" width="9.6640625" bestFit="1" customWidth="1"/>
    <col min="8" max="8" width="9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6640625" style="25" bestFit="1" customWidth="1"/>
    <col min="15" max="15" width="11.33203125" bestFit="1" customWidth="1"/>
  </cols>
  <sheetData>
    <row r="1" spans="1:17" x14ac:dyDescent="0.3">
      <c r="A1" s="25" t="s">
        <v>114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150 KW - 30,000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5</v>
      </c>
    </row>
    <row r="4" spans="1:17" x14ac:dyDescent="0.3">
      <c r="A4" t="s">
        <v>61</v>
      </c>
      <c r="B4" s="4">
        <v>4046.1537450000001</v>
      </c>
      <c r="C4" s="4">
        <v>4046.1537450000001</v>
      </c>
      <c r="D4" s="4">
        <v>4046.1537450000001</v>
      </c>
      <c r="E4" s="4">
        <v>4046.1537450000001</v>
      </c>
      <c r="F4" s="4">
        <v>4046.1537450000001</v>
      </c>
      <c r="G4" s="4">
        <v>4053.8460525</v>
      </c>
      <c r="H4" s="4">
        <v>4053.8460525</v>
      </c>
      <c r="I4" s="4">
        <v>4053.8460525</v>
      </c>
      <c r="J4" s="4">
        <v>4053.8460525</v>
      </c>
      <c r="K4" s="4">
        <v>4061.53836</v>
      </c>
      <c r="L4" s="4">
        <v>4061.53836</v>
      </c>
      <c r="M4" s="4">
        <v>4061.53836</v>
      </c>
      <c r="N4" s="5">
        <f>AVERAGE(B4:M4)</f>
        <v>4052.5640012500003</v>
      </c>
    </row>
    <row r="5" spans="1:17" x14ac:dyDescent="0.3">
      <c r="A5" t="s">
        <v>62</v>
      </c>
      <c r="B5" s="4">
        <v>4757.4357785000002</v>
      </c>
      <c r="C5" s="4">
        <v>4601.1280901000009</v>
      </c>
      <c r="D5" s="4">
        <v>4334.3588660000005</v>
      </c>
      <c r="E5" s="4">
        <v>4426.6665560000001</v>
      </c>
      <c r="F5" s="4">
        <v>4376.2050188000003</v>
      </c>
      <c r="G5" s="4">
        <v>4391.8973261000001</v>
      </c>
      <c r="H5" s="4">
        <v>4402.3588643000003</v>
      </c>
      <c r="I5" s="4">
        <v>4360.5127115000005</v>
      </c>
      <c r="J5" s="4">
        <v>4451.8973246000005</v>
      </c>
      <c r="K5" s="4">
        <v>4222.6665611000008</v>
      </c>
      <c r="L5" s="4">
        <v>4172.8204084999998</v>
      </c>
      <c r="M5" s="4">
        <v>4172.8204084999998</v>
      </c>
      <c r="N5" s="5">
        <f t="shared" ref="N5:N42" si="0">AVERAGE(B5:M5)</f>
        <v>4389.2306595000009</v>
      </c>
    </row>
    <row r="6" spans="1:17" x14ac:dyDescent="0.3">
      <c r="A6" t="s">
        <v>63</v>
      </c>
      <c r="B6" s="4">
        <v>4095.9998976000002</v>
      </c>
      <c r="C6" s="4">
        <v>4095.9998976000002</v>
      </c>
      <c r="D6" s="4">
        <v>4095.9998976000002</v>
      </c>
      <c r="E6" s="4">
        <v>4095.9998976000002</v>
      </c>
      <c r="F6" s="4">
        <v>4095.9998976000002</v>
      </c>
      <c r="G6" s="4">
        <v>4095.9998976000002</v>
      </c>
      <c r="H6" s="4">
        <v>4095.9998976000002</v>
      </c>
      <c r="I6" s="4">
        <v>4095.9998976000002</v>
      </c>
      <c r="J6" s="4">
        <v>4095.9998976000002</v>
      </c>
      <c r="K6" s="4">
        <v>4095.9998976000002</v>
      </c>
      <c r="L6" s="4">
        <v>4095.9998976000002</v>
      </c>
      <c r="M6" s="4">
        <v>4095.9998976000002</v>
      </c>
      <c r="N6" s="5">
        <f t="shared" si="0"/>
        <v>4095.9998975999993</v>
      </c>
    </row>
    <row r="7" spans="1:17" x14ac:dyDescent="0.3">
      <c r="A7" t="s">
        <v>64</v>
      </c>
      <c r="B7" s="4">
        <v>4632.5127046999996</v>
      </c>
      <c r="C7" s="4">
        <v>4570.9742446999999</v>
      </c>
      <c r="D7" s="4">
        <v>4570.9742446999999</v>
      </c>
      <c r="E7" s="4">
        <v>4540.2050147</v>
      </c>
      <c r="F7" s="4">
        <v>4355.5896346999998</v>
      </c>
      <c r="G7" s="4">
        <v>4355.5896346999998</v>
      </c>
      <c r="H7" s="4">
        <v>4355.5896346999998</v>
      </c>
      <c r="I7" s="4">
        <v>4294.0511747</v>
      </c>
      <c r="J7" s="4">
        <v>4263.2819447000002</v>
      </c>
      <c r="K7" s="4">
        <v>4232.5127147000003</v>
      </c>
      <c r="L7" s="4">
        <v>4140.2050246999997</v>
      </c>
      <c r="M7" s="4">
        <v>4109.4357946999999</v>
      </c>
      <c r="N7" s="5">
        <f t="shared" si="0"/>
        <v>4368.4101472000011</v>
      </c>
    </row>
    <row r="8" spans="1:17" x14ac:dyDescent="0.3">
      <c r="A8" t="s">
        <v>65</v>
      </c>
      <c r="B8" s="4">
        <v>4566.8614242899994</v>
      </c>
      <c r="C8" s="4">
        <v>4746.6768044099999</v>
      </c>
      <c r="D8" s="4">
        <v>4649.0152683900005</v>
      </c>
      <c r="E8" s="4">
        <v>4327.1691225899995</v>
      </c>
      <c r="F8" s="4">
        <v>4539.81527112</v>
      </c>
      <c r="G8" s="4">
        <v>4329.4152763800003</v>
      </c>
      <c r="H8" s="4">
        <v>4386.64604418</v>
      </c>
      <c r="I8" s="4">
        <v>4211.2922024100008</v>
      </c>
      <c r="J8" s="4">
        <v>4288.0614312600001</v>
      </c>
      <c r="K8" s="4">
        <v>4361.5075832700004</v>
      </c>
      <c r="L8" s="4">
        <v>4088.7383593200002</v>
      </c>
      <c r="M8" s="4">
        <v>4257.9075858599999</v>
      </c>
      <c r="N8" s="5">
        <f t="shared" si="0"/>
        <v>4396.0921977900007</v>
      </c>
    </row>
    <row r="9" spans="1:17" x14ac:dyDescent="0.3">
      <c r="A9" t="s">
        <v>66</v>
      </c>
      <c r="B9" s="4">
        <v>3287.7947896000001</v>
      </c>
      <c r="C9" s="4">
        <v>3334.5640192000001</v>
      </c>
      <c r="D9" s="4">
        <v>3402.8717098000002</v>
      </c>
      <c r="E9" s="4">
        <v>3615.4870891</v>
      </c>
      <c r="F9" s="4">
        <v>3624.4101658000004</v>
      </c>
      <c r="G9" s="4">
        <v>3523.7947836999997</v>
      </c>
      <c r="H9" s="4">
        <v>3523.7947836999997</v>
      </c>
      <c r="I9" s="4">
        <v>3498.8717074000001</v>
      </c>
      <c r="J9" s="4">
        <v>3438.5640165999998</v>
      </c>
      <c r="K9" s="4">
        <v>3407.4870943000001</v>
      </c>
      <c r="L9" s="4">
        <v>3295.7947894000004</v>
      </c>
      <c r="M9" s="4">
        <v>3286.2563280999998</v>
      </c>
      <c r="N9" s="5">
        <f t="shared" si="0"/>
        <v>3436.6409397250004</v>
      </c>
    </row>
    <row r="10" spans="1:17" x14ac:dyDescent="0.3">
      <c r="A10" t="s">
        <v>67</v>
      </c>
      <c r="B10" s="4">
        <v>4495.3845030000002</v>
      </c>
      <c r="C10" s="4">
        <v>4495.3845030000002</v>
      </c>
      <c r="D10" s="4">
        <v>4495.3845030000002</v>
      </c>
      <c r="E10" s="4">
        <v>4464.6152730000003</v>
      </c>
      <c r="F10" s="4">
        <v>4464.6152730000003</v>
      </c>
      <c r="G10" s="4">
        <v>4464.6152730000003</v>
      </c>
      <c r="H10" s="4">
        <v>4464.6152730000003</v>
      </c>
      <c r="I10" s="4">
        <v>4464.6152730000003</v>
      </c>
      <c r="J10" s="4">
        <v>4403.0768129999997</v>
      </c>
      <c r="K10" s="4">
        <v>4341.5383529999999</v>
      </c>
      <c r="L10" s="4">
        <v>4341.5383529999999</v>
      </c>
      <c r="M10" s="4">
        <v>4218.4614330000004</v>
      </c>
      <c r="N10" s="5">
        <f t="shared" si="0"/>
        <v>4426.1537355</v>
      </c>
    </row>
    <row r="11" spans="1:17" x14ac:dyDescent="0.3">
      <c r="A11" t="s">
        <v>68</v>
      </c>
      <c r="B11" s="4">
        <v>3772.9229826000001</v>
      </c>
      <c r="C11" s="4">
        <v>3772.9229826000001</v>
      </c>
      <c r="D11" s="4">
        <v>3772.9229826000001</v>
      </c>
      <c r="E11" s="4">
        <v>3772.9229826000001</v>
      </c>
      <c r="F11" s="4">
        <v>3772.9229826000001</v>
      </c>
      <c r="G11" s="4">
        <v>3772.9229826000001</v>
      </c>
      <c r="H11" s="4">
        <v>3680.6152926</v>
      </c>
      <c r="I11" s="4">
        <v>3680.6152926</v>
      </c>
      <c r="J11" s="4">
        <v>3680.6152926</v>
      </c>
      <c r="K11" s="4">
        <v>3649.8460626000001</v>
      </c>
      <c r="L11" s="4">
        <v>3619.0768326000002</v>
      </c>
      <c r="M11" s="4">
        <v>3619.0768326000002</v>
      </c>
      <c r="N11" s="5">
        <f t="shared" si="0"/>
        <v>3713.9486251000012</v>
      </c>
    </row>
    <row r="12" spans="1:17" x14ac:dyDescent="0.3">
      <c r="A12" t="s">
        <v>69</v>
      </c>
      <c r="B12" s="4">
        <v>5041.0255150000003</v>
      </c>
      <c r="C12" s="4">
        <v>5041.0255150000003</v>
      </c>
      <c r="D12" s="4">
        <v>5041.0255150000003</v>
      </c>
      <c r="E12" s="4">
        <v>5041.0255150000003</v>
      </c>
      <c r="F12" s="4">
        <v>5041.0255150000003</v>
      </c>
      <c r="G12" s="4">
        <v>5041.0255150000003</v>
      </c>
      <c r="H12" s="4">
        <v>5041.0255150000003</v>
      </c>
      <c r="I12" s="4">
        <v>5041.0255150000003</v>
      </c>
      <c r="J12" s="4">
        <v>5041.0255150000003</v>
      </c>
      <c r="K12" s="4">
        <v>5041.0255150000003</v>
      </c>
      <c r="L12" s="4">
        <v>5041.0255150000003</v>
      </c>
      <c r="M12" s="4">
        <v>5041.0255150000003</v>
      </c>
      <c r="N12" s="5">
        <f t="shared" si="0"/>
        <v>5041.0255150000003</v>
      </c>
    </row>
    <row r="13" spans="1:17" x14ac:dyDescent="0.3">
      <c r="A13" t="s">
        <v>70</v>
      </c>
      <c r="B13" s="4">
        <v>4302.5639950000004</v>
      </c>
      <c r="C13" s="4">
        <v>4271.7947650000006</v>
      </c>
      <c r="D13" s="4">
        <v>4241.0255349999998</v>
      </c>
      <c r="E13" s="4">
        <v>4210.2563049999999</v>
      </c>
      <c r="F13" s="4">
        <v>3902.5640050000002</v>
      </c>
      <c r="G13" s="4">
        <v>3841.025545</v>
      </c>
      <c r="H13" s="4">
        <v>3779.4870850000002</v>
      </c>
      <c r="I13" s="4">
        <v>3594.871705</v>
      </c>
      <c r="J13" s="4">
        <v>3441.0255550000002</v>
      </c>
      <c r="K13" s="4">
        <v>3379.487095</v>
      </c>
      <c r="L13" s="4">
        <v>3389.7435049999999</v>
      </c>
      <c r="M13" s="4">
        <v>3389.7435049999999</v>
      </c>
      <c r="N13" s="5">
        <f t="shared" si="0"/>
        <v>3811.9657166666661</v>
      </c>
    </row>
    <row r="14" spans="1:17" x14ac:dyDescent="0.3">
      <c r="A14" t="s">
        <v>71</v>
      </c>
      <c r="B14" s="4">
        <v>3514.7691429000001</v>
      </c>
      <c r="C14" s="4">
        <v>3849.5383653000004</v>
      </c>
      <c r="D14" s="4">
        <v>3531.6922194000003</v>
      </c>
      <c r="E14" s="4">
        <v>3181.5383820000002</v>
      </c>
      <c r="F14" s="4">
        <v>3439.0768370999999</v>
      </c>
      <c r="G14" s="4">
        <v>3780.6152901</v>
      </c>
      <c r="H14" s="4">
        <v>3637.5383705999998</v>
      </c>
      <c r="I14" s="4">
        <v>3442.4614524000003</v>
      </c>
      <c r="J14" s="4">
        <v>3179.0768435999998</v>
      </c>
      <c r="K14" s="4">
        <v>2947.6922340000001</v>
      </c>
      <c r="L14" s="4">
        <v>2918.7691578000004</v>
      </c>
      <c r="M14" s="4">
        <v>2682.7691636999998</v>
      </c>
      <c r="N14" s="5">
        <f t="shared" si="0"/>
        <v>3342.1281215750005</v>
      </c>
    </row>
    <row r="15" spans="1:17" x14ac:dyDescent="0.3">
      <c r="A15" t="s">
        <v>72</v>
      </c>
      <c r="B15" s="4">
        <v>4047.96912957</v>
      </c>
      <c r="C15" s="4">
        <v>4047.96912957</v>
      </c>
      <c r="D15" s="4">
        <v>4047.96912957</v>
      </c>
      <c r="E15" s="4">
        <v>4047.96912957</v>
      </c>
      <c r="F15" s="4">
        <v>4047.96912957</v>
      </c>
      <c r="G15" s="4">
        <v>4047.96912957</v>
      </c>
      <c r="H15" s="4">
        <v>4047.96912957</v>
      </c>
      <c r="I15" s="4">
        <v>4047.96912957</v>
      </c>
      <c r="J15" s="4">
        <v>4047.96912957</v>
      </c>
      <c r="K15" s="4">
        <v>3992.8922078700002</v>
      </c>
      <c r="L15" s="4">
        <v>3992.8922078700002</v>
      </c>
      <c r="M15" s="4">
        <v>3992.8922078700002</v>
      </c>
      <c r="N15" s="5">
        <f t="shared" si="0"/>
        <v>4034.1998991449996</v>
      </c>
    </row>
    <row r="16" spans="1:17" x14ac:dyDescent="0.3">
      <c r="A16" t="s">
        <v>73</v>
      </c>
      <c r="B16" s="4">
        <v>3772.4101621</v>
      </c>
      <c r="C16" s="4">
        <v>3772.4101621</v>
      </c>
      <c r="D16" s="4">
        <v>3772.4101621</v>
      </c>
      <c r="E16" s="4">
        <v>3627.7947810999999</v>
      </c>
      <c r="F16" s="4">
        <v>3627.7947810999999</v>
      </c>
      <c r="G16" s="4">
        <v>3627.7947810999999</v>
      </c>
      <c r="H16" s="4">
        <v>3627.7947810999999</v>
      </c>
      <c r="I16" s="4">
        <v>3627.7947810999999</v>
      </c>
      <c r="J16" s="4">
        <v>3627.7947810999999</v>
      </c>
      <c r="K16" s="4">
        <v>3624.7178580999998</v>
      </c>
      <c r="L16" s="4">
        <v>3624.7178580999998</v>
      </c>
      <c r="M16" s="4">
        <v>3624.7178580999998</v>
      </c>
      <c r="N16" s="5">
        <f t="shared" si="0"/>
        <v>3663.1793955999997</v>
      </c>
    </row>
    <row r="17" spans="1:14" x14ac:dyDescent="0.3">
      <c r="A17" t="s">
        <v>74</v>
      </c>
      <c r="B17" s="4">
        <v>4558.5127065500001</v>
      </c>
      <c r="C17" s="4">
        <v>4558.5127065500001</v>
      </c>
      <c r="D17" s="4">
        <v>4558.5127065500001</v>
      </c>
      <c r="E17" s="4">
        <v>4558.5127065500001</v>
      </c>
      <c r="F17" s="4">
        <v>4558.5127065500001</v>
      </c>
      <c r="G17" s="4">
        <v>4558.5127065500001</v>
      </c>
      <c r="H17" s="4">
        <v>4558.5127065500001</v>
      </c>
      <c r="I17" s="4">
        <v>4558.5127065500001</v>
      </c>
      <c r="J17" s="4">
        <v>4558.5127065500001</v>
      </c>
      <c r="K17" s="4">
        <v>4527.7434765500002</v>
      </c>
      <c r="L17" s="4">
        <v>4527.7434765500002</v>
      </c>
      <c r="M17" s="4">
        <v>4527.7434765500002</v>
      </c>
      <c r="N17" s="5">
        <f t="shared" si="0"/>
        <v>4550.8203990499997</v>
      </c>
    </row>
    <row r="18" spans="1:14" x14ac:dyDescent="0.3">
      <c r="A18" t="s">
        <v>75</v>
      </c>
      <c r="B18" s="4">
        <v>4210.2255357700005</v>
      </c>
      <c r="C18" s="4">
        <v>4210.2255357700005</v>
      </c>
      <c r="D18" s="4">
        <v>3994.84092577</v>
      </c>
      <c r="E18" s="4">
        <v>3994.84092577</v>
      </c>
      <c r="F18" s="4">
        <v>3994.84092577</v>
      </c>
      <c r="G18" s="4">
        <v>3994.84092577</v>
      </c>
      <c r="H18" s="4">
        <v>3994.84092577</v>
      </c>
      <c r="I18" s="4">
        <v>3994.84092577</v>
      </c>
      <c r="J18" s="4">
        <v>3994.84092577</v>
      </c>
      <c r="K18" s="4">
        <v>3924.9947736700001</v>
      </c>
      <c r="L18" s="4">
        <v>3924.9947736700001</v>
      </c>
      <c r="M18" s="4">
        <v>3924.9947736700001</v>
      </c>
      <c r="N18" s="5">
        <f t="shared" si="0"/>
        <v>4013.2768227449997</v>
      </c>
    </row>
    <row r="19" spans="1:14" x14ac:dyDescent="0.3">
      <c r="A19" t="s">
        <v>76</v>
      </c>
      <c r="B19" s="4">
        <v>3488.0409384400004</v>
      </c>
      <c r="C19" s="4">
        <v>3446.8101702399999</v>
      </c>
      <c r="D19" s="4">
        <v>3515.11786084</v>
      </c>
      <c r="E19" s="4">
        <v>3563.7332442399997</v>
      </c>
      <c r="F19" s="4">
        <v>3498.5024766400002</v>
      </c>
      <c r="G19" s="4">
        <v>3464.3486313399999</v>
      </c>
      <c r="H19" s="4">
        <v>3489.5793999400003</v>
      </c>
      <c r="I19" s="4">
        <v>3528.0409374400001</v>
      </c>
      <c r="J19" s="4">
        <v>3525.8870913399996</v>
      </c>
      <c r="K19" s="4">
        <v>3527.4255528399999</v>
      </c>
      <c r="L19" s="4">
        <v>3466.5024774400003</v>
      </c>
      <c r="M19" s="4">
        <v>3449.5794009400001</v>
      </c>
      <c r="N19" s="5">
        <f t="shared" si="0"/>
        <v>3496.9640151399999</v>
      </c>
    </row>
    <row r="20" spans="1:14" x14ac:dyDescent="0.3">
      <c r="A20" t="s">
        <v>77</v>
      </c>
      <c r="B20" s="4">
        <v>4646.15373</v>
      </c>
      <c r="C20" s="4">
        <v>4646.15373</v>
      </c>
      <c r="D20" s="4">
        <v>4646.15373</v>
      </c>
      <c r="E20" s="4">
        <v>4646.15373</v>
      </c>
      <c r="F20" s="4">
        <v>4646.15373</v>
      </c>
      <c r="G20" s="4">
        <v>4646.15373</v>
      </c>
      <c r="H20" s="4">
        <v>4646.15373</v>
      </c>
      <c r="I20" s="4">
        <v>4646.15373</v>
      </c>
      <c r="J20" s="4">
        <v>4646.15373</v>
      </c>
      <c r="K20" s="4">
        <v>4646.15373</v>
      </c>
      <c r="L20" s="4">
        <v>4646.15373</v>
      </c>
      <c r="M20" s="4">
        <v>4646.15373</v>
      </c>
      <c r="N20" s="5">
        <f t="shared" si="0"/>
        <v>4646.1537299999991</v>
      </c>
    </row>
    <row r="21" spans="1:14" x14ac:dyDescent="0.3">
      <c r="A21" t="s">
        <v>78</v>
      </c>
      <c r="B21" s="4">
        <v>3246.36914961</v>
      </c>
      <c r="C21" s="4">
        <v>3372.1127362100001</v>
      </c>
      <c r="D21" s="4">
        <v>3372.1127362100001</v>
      </c>
      <c r="E21" s="4">
        <v>3372.1127362100001</v>
      </c>
      <c r="F21" s="4">
        <v>3372.1127362100001</v>
      </c>
      <c r="G21" s="4">
        <v>3372.1127362100001</v>
      </c>
      <c r="H21" s="4">
        <v>3372.1127362100001</v>
      </c>
      <c r="I21" s="4">
        <v>3372.1127362100001</v>
      </c>
      <c r="J21" s="4">
        <v>3372.1127362100001</v>
      </c>
      <c r="K21" s="4">
        <v>3286.1435075899999</v>
      </c>
      <c r="L21" s="4">
        <v>3286.1435075899999</v>
      </c>
      <c r="M21" s="4">
        <v>3286.1435075899999</v>
      </c>
      <c r="N21" s="5">
        <f t="shared" si="0"/>
        <v>3340.1417968383339</v>
      </c>
    </row>
    <row r="22" spans="1:14" x14ac:dyDescent="0.3">
      <c r="A22" t="s">
        <v>79</v>
      </c>
      <c r="B22" s="4">
        <v>4335.8973274999998</v>
      </c>
      <c r="C22" s="4">
        <v>4335.8973274999998</v>
      </c>
      <c r="D22" s="4">
        <v>4335.8973274999998</v>
      </c>
      <c r="E22" s="4">
        <v>4335.8973274999998</v>
      </c>
      <c r="F22" s="4">
        <v>4335.8973274999998</v>
      </c>
      <c r="G22" s="4">
        <v>4335.8973274999998</v>
      </c>
      <c r="H22" s="4">
        <v>4335.8973274999998</v>
      </c>
      <c r="I22" s="4">
        <v>4335.8973274999998</v>
      </c>
      <c r="J22" s="4">
        <v>4335.8973274999998</v>
      </c>
      <c r="K22" s="4">
        <v>4098.3896411300002</v>
      </c>
      <c r="L22" s="4">
        <v>4098.3896411300002</v>
      </c>
      <c r="M22" s="4">
        <v>4098.3896411300002</v>
      </c>
      <c r="N22" s="5">
        <f t="shared" si="0"/>
        <v>4276.5204059075004</v>
      </c>
    </row>
    <row r="23" spans="1:14" x14ac:dyDescent="0.3">
      <c r="A23" t="s">
        <v>80</v>
      </c>
      <c r="B23" s="4">
        <v>4128.2050250000002</v>
      </c>
      <c r="C23" s="4">
        <v>4171.2819470000004</v>
      </c>
      <c r="D23" s="4">
        <v>4251.2819449999997</v>
      </c>
      <c r="E23" s="4">
        <v>4223.5896380000004</v>
      </c>
      <c r="F23" s="4">
        <v>4186.6665620000003</v>
      </c>
      <c r="G23" s="4">
        <v>4118.9742560000004</v>
      </c>
      <c r="H23" s="4">
        <v>4082.0511799999999</v>
      </c>
      <c r="I23" s="4">
        <v>3998.9742590000001</v>
      </c>
      <c r="J23" s="4">
        <v>3971.2819520000003</v>
      </c>
      <c r="K23" s="4">
        <v>3998.9742590000001</v>
      </c>
      <c r="L23" s="4">
        <v>4026.6665659999999</v>
      </c>
      <c r="M23" s="4">
        <v>4020.5127200000002</v>
      </c>
      <c r="N23" s="5">
        <f t="shared" si="0"/>
        <v>4098.2050257500005</v>
      </c>
    </row>
    <row r="24" spans="1:14" x14ac:dyDescent="0.3">
      <c r="A24" t="s">
        <v>81</v>
      </c>
      <c r="B24" s="4">
        <v>3157.1281261999998</v>
      </c>
      <c r="C24" s="4">
        <v>3157.1281261999998</v>
      </c>
      <c r="D24" s="4">
        <v>3157.1281261999998</v>
      </c>
      <c r="E24" s="4">
        <v>3157.1281261999998</v>
      </c>
      <c r="F24" s="4">
        <v>3157.1281261999998</v>
      </c>
      <c r="G24" s="4">
        <v>3157.1281261999998</v>
      </c>
      <c r="H24" s="4">
        <v>3157.1281261999998</v>
      </c>
      <c r="I24" s="4">
        <v>3157.1281261999998</v>
      </c>
      <c r="J24" s="4">
        <v>3157.1281261999998</v>
      </c>
      <c r="K24" s="4">
        <v>2952.8409518200001</v>
      </c>
      <c r="L24" s="4">
        <v>2952.8409518200001</v>
      </c>
      <c r="M24" s="4">
        <v>2952.8409518200001</v>
      </c>
      <c r="N24" s="5">
        <f t="shared" si="0"/>
        <v>3106.0563326050001</v>
      </c>
    </row>
    <row r="25" spans="1:14" x14ac:dyDescent="0.3">
      <c r="A25" t="s">
        <v>82</v>
      </c>
      <c r="B25" s="4">
        <v>3840.8204168000002</v>
      </c>
      <c r="C25" s="4">
        <v>3840.8204168000002</v>
      </c>
      <c r="D25" s="4">
        <v>3840.8204168000002</v>
      </c>
      <c r="E25" s="4">
        <v>3840.8204168000002</v>
      </c>
      <c r="F25" s="4">
        <v>3840.8204168000002</v>
      </c>
      <c r="G25" s="4">
        <v>3840.8204168000002</v>
      </c>
      <c r="H25" s="4">
        <v>3840.8204168000002</v>
      </c>
      <c r="I25" s="4">
        <v>3840.8204168000002</v>
      </c>
      <c r="J25" s="4">
        <v>3840.8204168000002</v>
      </c>
      <c r="K25" s="4">
        <v>3840.8204168000002</v>
      </c>
      <c r="L25" s="4">
        <v>3840.8204168000002</v>
      </c>
      <c r="M25" s="4">
        <v>3840.8204168000002</v>
      </c>
      <c r="N25" s="5">
        <f t="shared" si="0"/>
        <v>3840.8204168000007</v>
      </c>
    </row>
    <row r="26" spans="1:14" x14ac:dyDescent="0.3">
      <c r="A26" t="s">
        <v>83</v>
      </c>
      <c r="B26" s="4">
        <v>3947.6922090000003</v>
      </c>
      <c r="C26" s="4">
        <v>3793.846059</v>
      </c>
      <c r="D26" s="4">
        <v>4101.5383590000001</v>
      </c>
      <c r="E26" s="4">
        <v>4255.3845090000004</v>
      </c>
      <c r="F26" s="4">
        <v>4101.5383590000001</v>
      </c>
      <c r="G26" s="4">
        <v>3793.846059</v>
      </c>
      <c r="H26" s="4">
        <v>3916.9229789999999</v>
      </c>
      <c r="I26" s="4">
        <v>3793.846059</v>
      </c>
      <c r="J26" s="4">
        <v>3886.1537490000001</v>
      </c>
      <c r="K26" s="4">
        <v>3793.846059</v>
      </c>
      <c r="L26" s="4">
        <v>3932.3075939999999</v>
      </c>
      <c r="M26" s="4">
        <v>3793.846059</v>
      </c>
      <c r="N26" s="5">
        <f t="shared" si="0"/>
        <v>3925.8973377500006</v>
      </c>
    </row>
    <row r="27" spans="1:14" x14ac:dyDescent="0.3">
      <c r="A27" t="s">
        <v>84</v>
      </c>
      <c r="B27" s="4">
        <v>3689.3845231500004</v>
      </c>
      <c r="C27" s="4">
        <v>3689.3845231500004</v>
      </c>
      <c r="D27" s="4">
        <v>3689.3845231500004</v>
      </c>
      <c r="E27" s="4">
        <v>3689.3845231500004</v>
      </c>
      <c r="F27" s="4">
        <v>3689.3845231500004</v>
      </c>
      <c r="G27" s="4">
        <v>3689.3845231500004</v>
      </c>
      <c r="H27" s="4">
        <v>3689.3845231500004</v>
      </c>
      <c r="I27" s="4">
        <v>3689.3845231500004</v>
      </c>
      <c r="J27" s="4">
        <v>3689.3845231500004</v>
      </c>
      <c r="K27" s="4">
        <v>3689.3845231500004</v>
      </c>
      <c r="L27" s="4">
        <v>3425.3845297500002</v>
      </c>
      <c r="M27" s="4">
        <v>3425.3845297500002</v>
      </c>
      <c r="N27" s="5">
        <f t="shared" si="0"/>
        <v>3645.384524250001</v>
      </c>
    </row>
    <row r="28" spans="1:14" x14ac:dyDescent="0.3">
      <c r="A28" t="s">
        <v>85</v>
      </c>
      <c r="B28" s="4">
        <v>3369.230685</v>
      </c>
      <c r="C28" s="4">
        <v>3369.230685</v>
      </c>
      <c r="D28" s="4">
        <v>3369.230685</v>
      </c>
      <c r="E28" s="4">
        <v>3369.230685</v>
      </c>
      <c r="F28" s="4">
        <v>3369.230685</v>
      </c>
      <c r="G28" s="4">
        <v>3369.230685</v>
      </c>
      <c r="H28" s="4">
        <v>3369.230685</v>
      </c>
      <c r="I28" s="4">
        <v>3369.230685</v>
      </c>
      <c r="J28" s="4">
        <v>3369.230685</v>
      </c>
      <c r="K28" s="4">
        <v>3369.230685</v>
      </c>
      <c r="L28" s="4">
        <v>3369.230685</v>
      </c>
      <c r="M28" s="4">
        <v>3369.230685</v>
      </c>
      <c r="N28" s="5">
        <f t="shared" si="0"/>
        <v>3369.230685</v>
      </c>
    </row>
    <row r="29" spans="1:14" x14ac:dyDescent="0.3">
      <c r="A29" t="s">
        <v>86</v>
      </c>
      <c r="B29" s="4">
        <v>2657.01531819</v>
      </c>
      <c r="C29" s="4">
        <v>2579.8871149900001</v>
      </c>
      <c r="D29" s="4">
        <v>2531.8871161900001</v>
      </c>
      <c r="E29" s="4">
        <v>2461.0050666800003</v>
      </c>
      <c r="F29" s="4">
        <v>2335.8768646799999</v>
      </c>
      <c r="G29" s="4">
        <v>2283.6819941900003</v>
      </c>
      <c r="H29" s="4">
        <v>2312.9127626900004</v>
      </c>
      <c r="I29" s="4">
        <v>2672.0922408900001</v>
      </c>
      <c r="J29" s="4">
        <v>2570.5537818900002</v>
      </c>
      <c r="K29" s="4">
        <v>2742.8614698900001</v>
      </c>
      <c r="L29" s="4">
        <v>2659.7845488900002</v>
      </c>
      <c r="M29" s="4">
        <v>2481.3230148900002</v>
      </c>
      <c r="N29" s="5">
        <f t="shared" si="0"/>
        <v>2524.0734411716667</v>
      </c>
    </row>
    <row r="30" spans="1:14" x14ac:dyDescent="0.3">
      <c r="A30" t="s">
        <v>87</v>
      </c>
      <c r="B30" s="4">
        <v>3503.9999124000001</v>
      </c>
      <c r="C30" s="4">
        <v>3503.9999124000001</v>
      </c>
      <c r="D30" s="4">
        <v>3503.9999124000001</v>
      </c>
      <c r="E30" s="4">
        <v>3503.9999124000001</v>
      </c>
      <c r="F30" s="4">
        <v>3503.9999124000001</v>
      </c>
      <c r="G30" s="4">
        <v>3503.9999124000001</v>
      </c>
      <c r="H30" s="4">
        <v>3503.9999124000001</v>
      </c>
      <c r="I30" s="4">
        <v>3503.9999124000001</v>
      </c>
      <c r="J30" s="4">
        <v>3503.9999124000001</v>
      </c>
      <c r="K30" s="4">
        <v>3503.9999124000001</v>
      </c>
      <c r="L30" s="4">
        <v>3503.9999124000001</v>
      </c>
      <c r="M30" s="4">
        <v>3503.9999124000001</v>
      </c>
      <c r="N30" s="5">
        <f t="shared" si="0"/>
        <v>3503.9999124000001</v>
      </c>
    </row>
    <row r="31" spans="1:14" x14ac:dyDescent="0.3">
      <c r="A31" t="s">
        <v>88</v>
      </c>
      <c r="B31" s="4">
        <v>4163.0768189999999</v>
      </c>
      <c r="C31" s="4">
        <v>4163.0768189999999</v>
      </c>
      <c r="D31" s="4">
        <v>4163.0768189999999</v>
      </c>
      <c r="E31" s="4">
        <v>4163.0768189999999</v>
      </c>
      <c r="F31" s="4">
        <v>4163.0768189999999</v>
      </c>
      <c r="G31" s="4">
        <v>4163.0768189999999</v>
      </c>
      <c r="H31" s="4">
        <v>4163.0768189999999</v>
      </c>
      <c r="I31" s="4">
        <v>4132.307589</v>
      </c>
      <c r="J31" s="4">
        <v>2791.9999302000001</v>
      </c>
      <c r="K31" s="4">
        <v>4178.4614339999998</v>
      </c>
      <c r="L31" s="4">
        <v>4178.4614339999998</v>
      </c>
      <c r="M31" s="4">
        <v>3421.538376</v>
      </c>
      <c r="N31" s="5">
        <f t="shared" si="0"/>
        <v>3987.0255413499999</v>
      </c>
    </row>
    <row r="32" spans="1:14" x14ac:dyDescent="0.3">
      <c r="A32" t="s">
        <v>89</v>
      </c>
      <c r="B32" s="4">
        <v>3984.3896439800005</v>
      </c>
      <c r="C32" s="4">
        <v>3984.3896439800005</v>
      </c>
      <c r="D32" s="4">
        <v>3984.3896439800005</v>
      </c>
      <c r="E32" s="4">
        <v>3902.8511844800005</v>
      </c>
      <c r="F32" s="4">
        <v>3902.8511844800005</v>
      </c>
      <c r="G32" s="4">
        <v>3902.8511844800005</v>
      </c>
      <c r="H32" s="4">
        <v>3902.8511844800005</v>
      </c>
      <c r="I32" s="4">
        <v>3902.8511844800005</v>
      </c>
      <c r="J32" s="4">
        <v>3902.8511844800005</v>
      </c>
      <c r="K32" s="4">
        <v>3902.8511844800005</v>
      </c>
      <c r="L32" s="4">
        <v>3902.8511844800005</v>
      </c>
      <c r="M32" s="4">
        <v>3902.8511844800005</v>
      </c>
      <c r="N32" s="5">
        <f t="shared" si="0"/>
        <v>3923.2357993550008</v>
      </c>
    </row>
    <row r="33" spans="1:14" x14ac:dyDescent="0.3">
      <c r="A33" t="s">
        <v>90</v>
      </c>
      <c r="B33" s="4">
        <v>3888.5127233000003</v>
      </c>
      <c r="C33" s="4">
        <v>3888.5127233000003</v>
      </c>
      <c r="D33" s="4">
        <v>3888.5127233000003</v>
      </c>
      <c r="E33" s="4">
        <v>3888.5127233000003</v>
      </c>
      <c r="F33" s="4">
        <v>3888.5127233000003</v>
      </c>
      <c r="G33" s="4">
        <v>3888.5127233000003</v>
      </c>
      <c r="H33" s="4">
        <v>3888.5127233000003</v>
      </c>
      <c r="I33" s="4">
        <v>3888.5127233000003</v>
      </c>
      <c r="J33" s="4">
        <v>3831.5896478000004</v>
      </c>
      <c r="K33" s="4">
        <v>3831.5896478000004</v>
      </c>
      <c r="L33" s="4">
        <v>3831.5896478000004</v>
      </c>
      <c r="M33" s="4">
        <v>3754.6665728000003</v>
      </c>
      <c r="N33" s="5">
        <f t="shared" si="0"/>
        <v>3863.1281085500009</v>
      </c>
    </row>
    <row r="34" spans="1:14" x14ac:dyDescent="0.3">
      <c r="A34" t="s">
        <v>91</v>
      </c>
      <c r="B34" s="4">
        <v>3677.4358055000002</v>
      </c>
      <c r="C34" s="4">
        <v>3677.4358055000002</v>
      </c>
      <c r="D34" s="4">
        <v>3677.4358055000002</v>
      </c>
      <c r="E34" s="4">
        <v>3677.4358055000002</v>
      </c>
      <c r="F34" s="4">
        <v>3677.4358055000002</v>
      </c>
      <c r="G34" s="4">
        <v>3646.6665754999999</v>
      </c>
      <c r="H34" s="4">
        <v>3646.6665754999999</v>
      </c>
      <c r="I34" s="4">
        <v>3615.8973455</v>
      </c>
      <c r="J34" s="4">
        <v>3585.1281155000001</v>
      </c>
      <c r="K34" s="4">
        <v>3554.3588855000003</v>
      </c>
      <c r="L34" s="4">
        <v>3523.5896554999999</v>
      </c>
      <c r="M34" s="4">
        <v>3462.0511955000002</v>
      </c>
      <c r="N34" s="5">
        <f t="shared" si="0"/>
        <v>3618.4614480000005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2941.4563367200003</v>
      </c>
      <c r="C36" s="4">
        <v>2941.4563367200003</v>
      </c>
      <c r="D36" s="4">
        <v>2941.4563367200003</v>
      </c>
      <c r="E36" s="4">
        <v>2985.4563356200001</v>
      </c>
      <c r="F36" s="4">
        <v>2985.4563356200001</v>
      </c>
      <c r="G36" s="4">
        <v>2985.4563356200001</v>
      </c>
      <c r="H36" s="4">
        <v>2985.4563356200001</v>
      </c>
      <c r="I36" s="4">
        <v>2985.4563356200001</v>
      </c>
      <c r="J36" s="4">
        <v>2985.4563356200001</v>
      </c>
      <c r="K36" s="4">
        <v>3031.0153088399998</v>
      </c>
      <c r="L36" s="4">
        <v>2972.86146414</v>
      </c>
      <c r="M36" s="4">
        <v>2972.86146414</v>
      </c>
      <c r="N36" s="5">
        <f t="shared" si="0"/>
        <v>2976.15377175</v>
      </c>
    </row>
    <row r="37" spans="1:14" x14ac:dyDescent="0.3">
      <c r="A37" t="s">
        <v>94</v>
      </c>
      <c r="B37" s="4">
        <v>3347.36401888</v>
      </c>
      <c r="C37" s="4">
        <v>3347.36401888</v>
      </c>
      <c r="D37" s="4">
        <v>3357.8255570800002</v>
      </c>
      <c r="E37" s="4">
        <v>3357.8255570800002</v>
      </c>
      <c r="F37" s="4">
        <v>3269.2101746799999</v>
      </c>
      <c r="G37" s="4">
        <v>3271.3640207799999</v>
      </c>
      <c r="H37" s="4">
        <v>3271.3640207799999</v>
      </c>
      <c r="I37" s="4">
        <v>3271.3640207799999</v>
      </c>
      <c r="J37" s="4">
        <v>3261.8255594800003</v>
      </c>
      <c r="K37" s="4">
        <v>3261.8255594800003</v>
      </c>
      <c r="L37" s="4">
        <v>3261.8255594800003</v>
      </c>
      <c r="M37" s="4">
        <v>3261.8255594800003</v>
      </c>
      <c r="N37" s="5">
        <f t="shared" si="0"/>
        <v>3295.081968904999</v>
      </c>
    </row>
    <row r="38" spans="1:14" x14ac:dyDescent="0.3">
      <c r="A38" t="s">
        <v>95</v>
      </c>
      <c r="B38" s="4">
        <v>3614.2870891299999</v>
      </c>
      <c r="C38" s="4">
        <v>3614.2870891299999</v>
      </c>
      <c r="D38" s="4">
        <v>3614.2870891299999</v>
      </c>
      <c r="E38" s="4">
        <v>3614.2870891299999</v>
      </c>
      <c r="F38" s="4">
        <v>3614.2870891299999</v>
      </c>
      <c r="G38" s="4">
        <v>3614.2870891299999</v>
      </c>
      <c r="H38" s="4">
        <v>3614.2870891299999</v>
      </c>
      <c r="I38" s="4">
        <v>3614.2870891299999</v>
      </c>
      <c r="J38" s="4">
        <v>3614.2870891299999</v>
      </c>
      <c r="K38" s="4">
        <v>3614.2870891299999</v>
      </c>
      <c r="L38" s="4">
        <v>3614.2870891299999</v>
      </c>
      <c r="M38" s="4">
        <v>3614.2870891299999</v>
      </c>
      <c r="N38" s="5">
        <f t="shared" si="0"/>
        <v>3614.2870891299995</v>
      </c>
    </row>
    <row r="39" spans="1:14" x14ac:dyDescent="0.3">
      <c r="A39" t="s">
        <v>96</v>
      </c>
      <c r="B39" s="4">
        <v>3720.1947787900003</v>
      </c>
      <c r="C39" s="4">
        <v>3720.1947787900003</v>
      </c>
      <c r="D39" s="4">
        <v>3720.1947787900003</v>
      </c>
      <c r="E39" s="4">
        <v>3720.1947787900003</v>
      </c>
      <c r="F39" s="4">
        <v>3590.9640127900002</v>
      </c>
      <c r="G39" s="4">
        <v>3590.9640127900002</v>
      </c>
      <c r="H39" s="4">
        <v>3590.9640127900002</v>
      </c>
      <c r="I39" s="4">
        <v>3590.9640127900002</v>
      </c>
      <c r="J39" s="4">
        <v>3590.9640127900002</v>
      </c>
      <c r="K39" s="4">
        <v>3590.9640127900002</v>
      </c>
      <c r="L39" s="4">
        <v>3590.9640127900002</v>
      </c>
      <c r="M39" s="4">
        <v>3590.9640127900002</v>
      </c>
      <c r="N39" s="5">
        <f t="shared" si="0"/>
        <v>3634.040934789999</v>
      </c>
    </row>
    <row r="40" spans="1:14" x14ac:dyDescent="0.3">
      <c r="A40" t="s">
        <v>97</v>
      </c>
      <c r="B40" s="4">
        <v>3289.8460716</v>
      </c>
      <c r="C40" s="4">
        <v>3289.8460716</v>
      </c>
      <c r="D40" s="4">
        <v>3289.8460716</v>
      </c>
      <c r="E40" s="4">
        <v>3289.8460716</v>
      </c>
      <c r="F40" s="4">
        <v>3289.8460716</v>
      </c>
      <c r="G40" s="4">
        <v>3289.8460716</v>
      </c>
      <c r="H40" s="4">
        <v>3289.8460716</v>
      </c>
      <c r="I40" s="4">
        <v>3289.8460716</v>
      </c>
      <c r="J40" s="4">
        <v>3289.8460716</v>
      </c>
      <c r="K40" s="4">
        <v>3289.8460716</v>
      </c>
      <c r="L40" s="4">
        <v>3306.1537635</v>
      </c>
      <c r="M40" s="4">
        <v>3306.1537635</v>
      </c>
      <c r="N40" s="5">
        <f t="shared" si="0"/>
        <v>3292.5640202499999</v>
      </c>
    </row>
    <row r="41" spans="1:14" x14ac:dyDescent="0.3">
      <c r="A41" t="s">
        <v>98</v>
      </c>
      <c r="B41" s="4">
        <v>3803.5896485000003</v>
      </c>
      <c r="C41" s="4">
        <v>3803.5896485000003</v>
      </c>
      <c r="D41" s="4">
        <v>3803.5896485000003</v>
      </c>
      <c r="E41" s="4">
        <v>3803.5896485000003</v>
      </c>
      <c r="F41" s="4">
        <v>3803.5896485000003</v>
      </c>
      <c r="G41" s="4">
        <v>3803.5896485000003</v>
      </c>
      <c r="H41" s="4">
        <v>3803.5896485000003</v>
      </c>
      <c r="I41" s="4">
        <v>3803.5896485000003</v>
      </c>
      <c r="J41" s="4">
        <v>3803.5896485000003</v>
      </c>
      <c r="K41" s="4">
        <v>3803.5896485000003</v>
      </c>
      <c r="L41" s="4">
        <v>3803.5896485000003</v>
      </c>
      <c r="M41" s="4">
        <v>3803.5896485000003</v>
      </c>
      <c r="N41" s="5">
        <f t="shared" si="0"/>
        <v>3803.5896484999998</v>
      </c>
    </row>
    <row r="42" spans="1:14" x14ac:dyDescent="0.3">
      <c r="A42" t="s">
        <v>99</v>
      </c>
      <c r="B42" s="4">
        <v>3803.5896485000003</v>
      </c>
      <c r="C42" s="4">
        <v>3803.5896485000003</v>
      </c>
      <c r="D42" s="4">
        <v>3803.5896485000003</v>
      </c>
      <c r="E42" s="4">
        <v>3803.5896485000003</v>
      </c>
      <c r="F42" s="4">
        <v>3803.5896485000003</v>
      </c>
      <c r="G42" s="4">
        <v>3803.5896485000003</v>
      </c>
      <c r="H42" s="4">
        <v>3803.5896485000003</v>
      </c>
      <c r="I42" s="4">
        <v>3803.5896485000003</v>
      </c>
      <c r="J42" s="4">
        <v>3803.5896485000003</v>
      </c>
      <c r="K42" s="4">
        <v>3803.5896485000003</v>
      </c>
      <c r="L42" s="4">
        <v>3803.5896485000003</v>
      </c>
      <c r="M42" s="4">
        <v>3803.5896485000003</v>
      </c>
      <c r="N42" s="5">
        <f t="shared" si="0"/>
        <v>3803.5896484999998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5" width="9.88671875" bestFit="1" customWidth="1"/>
    <col min="6" max="6" width="9.33203125" bestFit="1" customWidth="1"/>
    <col min="7" max="7" width="9.6640625" bestFit="1" customWidth="1"/>
    <col min="8" max="8" width="9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6640625" style="25" bestFit="1" customWidth="1"/>
    <col min="15" max="15" width="11.33203125" bestFit="1" customWidth="1"/>
  </cols>
  <sheetData>
    <row r="1" spans="1:17" x14ac:dyDescent="0.3">
      <c r="A1" s="25" t="s">
        <v>115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150 KW - 60,000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2</v>
      </c>
    </row>
    <row r="4" spans="1:17" x14ac:dyDescent="0.3">
      <c r="A4" t="s">
        <v>61</v>
      </c>
      <c r="B4" s="4">
        <v>6930.7690575000006</v>
      </c>
      <c r="C4" s="4">
        <v>6930.7690575000006</v>
      </c>
      <c r="D4" s="4">
        <v>6930.7690575000006</v>
      </c>
      <c r="E4" s="4">
        <v>6930.7690575000006</v>
      </c>
      <c r="F4" s="4">
        <v>6930.7690575000006</v>
      </c>
      <c r="G4" s="4">
        <v>6946.1536725000005</v>
      </c>
      <c r="H4" s="4">
        <v>6946.1536725000005</v>
      </c>
      <c r="I4" s="4">
        <v>6946.1536725000005</v>
      </c>
      <c r="J4" s="4">
        <v>6946.1536725000005</v>
      </c>
      <c r="K4" s="4">
        <v>6961.5382875000005</v>
      </c>
      <c r="L4" s="4">
        <v>6961.5382875000005</v>
      </c>
      <c r="M4" s="4">
        <v>6961.5382875000005</v>
      </c>
      <c r="N4" s="5">
        <f>AVERAGE(B4:M4)</f>
        <v>6943.5895700000028</v>
      </c>
    </row>
    <row r="5" spans="1:17" x14ac:dyDescent="0.3">
      <c r="A5" t="s">
        <v>62</v>
      </c>
      <c r="B5" s="4">
        <v>8135.8972325000004</v>
      </c>
      <c r="C5" s="4">
        <v>7823.2818557000001</v>
      </c>
      <c r="D5" s="4">
        <v>7289.7434075000001</v>
      </c>
      <c r="E5" s="4">
        <v>7474.3587875000003</v>
      </c>
      <c r="F5" s="4">
        <v>7373.4357131000006</v>
      </c>
      <c r="G5" s="4">
        <v>7404.8203277000002</v>
      </c>
      <c r="H5" s="4">
        <v>7425.7434041000006</v>
      </c>
      <c r="I5" s="4">
        <v>7342.0510985000001</v>
      </c>
      <c r="J5" s="4">
        <v>7524.8203247000001</v>
      </c>
      <c r="K5" s="4">
        <v>7066.3587976999997</v>
      </c>
      <c r="L5" s="4">
        <v>6966.6664925000005</v>
      </c>
      <c r="M5" s="4">
        <v>6966.6664925000005</v>
      </c>
      <c r="N5" s="5">
        <f t="shared" ref="N5:N42" si="0">AVERAGE(B5:M5)</f>
        <v>7399.4869945</v>
      </c>
    </row>
    <row r="6" spans="1:17" x14ac:dyDescent="0.3">
      <c r="A6" t="s">
        <v>63</v>
      </c>
      <c r="B6" s="4">
        <v>8191.9997952000003</v>
      </c>
      <c r="C6" s="4">
        <v>8191.9997952000003</v>
      </c>
      <c r="D6" s="4">
        <v>8191.9997952000003</v>
      </c>
      <c r="E6" s="4">
        <v>8191.9997952000003</v>
      </c>
      <c r="F6" s="4">
        <v>8191.9997952000003</v>
      </c>
      <c r="G6" s="4">
        <v>8191.9997952000003</v>
      </c>
      <c r="H6" s="4">
        <v>8191.9997952000003</v>
      </c>
      <c r="I6" s="4">
        <v>8191.9997952000003</v>
      </c>
      <c r="J6" s="4">
        <v>8191.9997952000003</v>
      </c>
      <c r="K6" s="4">
        <v>8191.9997952000003</v>
      </c>
      <c r="L6" s="4">
        <v>8191.9997952000003</v>
      </c>
      <c r="M6" s="4">
        <v>8191.9997952000003</v>
      </c>
      <c r="N6" s="5">
        <f t="shared" si="0"/>
        <v>8191.9997951999985</v>
      </c>
    </row>
    <row r="7" spans="1:17" x14ac:dyDescent="0.3">
      <c r="A7" t="s">
        <v>64</v>
      </c>
      <c r="B7" s="4">
        <v>7890.4613411999999</v>
      </c>
      <c r="C7" s="4">
        <v>7972.5126211999996</v>
      </c>
      <c r="D7" s="4">
        <v>7972.5126211999996</v>
      </c>
      <c r="E7" s="4">
        <v>7910.9741611999998</v>
      </c>
      <c r="F7" s="4">
        <v>7541.7434012000003</v>
      </c>
      <c r="G7" s="4">
        <v>7541.7434012000003</v>
      </c>
      <c r="H7" s="4">
        <v>7541.7434012000003</v>
      </c>
      <c r="I7" s="4">
        <v>7418.6664811999999</v>
      </c>
      <c r="J7" s="4">
        <v>7357.1280212000001</v>
      </c>
      <c r="K7" s="4">
        <v>7295.5895612000004</v>
      </c>
      <c r="L7" s="4">
        <v>7110.9741812000002</v>
      </c>
      <c r="M7" s="4">
        <v>7049.4357211999995</v>
      </c>
      <c r="N7" s="5">
        <f t="shared" si="0"/>
        <v>7550.2904095333333</v>
      </c>
    </row>
    <row r="8" spans="1:17" x14ac:dyDescent="0.3">
      <c r="A8" t="s">
        <v>65</v>
      </c>
      <c r="B8" s="4">
        <v>8322.7690227000003</v>
      </c>
      <c r="C8" s="4">
        <v>8682.3997829399996</v>
      </c>
      <c r="D8" s="4">
        <v>8487.0767108999989</v>
      </c>
      <c r="E8" s="4">
        <v>7843.3844193000004</v>
      </c>
      <c r="F8" s="4">
        <v>8268.6767163599998</v>
      </c>
      <c r="G8" s="4">
        <v>7847.8767268800002</v>
      </c>
      <c r="H8" s="4">
        <v>7962.3382624799997</v>
      </c>
      <c r="I8" s="4">
        <v>7611.6305789400003</v>
      </c>
      <c r="J8" s="4">
        <v>7765.1690366399998</v>
      </c>
      <c r="K8" s="4">
        <v>7912.0613406600005</v>
      </c>
      <c r="L8" s="4">
        <v>7366.5228927600001</v>
      </c>
      <c r="M8" s="4">
        <v>7704.8613458399996</v>
      </c>
      <c r="N8" s="5">
        <f t="shared" si="0"/>
        <v>7981.2305697000002</v>
      </c>
    </row>
    <row r="9" spans="1:17" x14ac:dyDescent="0.3">
      <c r="A9" t="s">
        <v>66</v>
      </c>
      <c r="B9" s="4">
        <v>5979.1793377000004</v>
      </c>
      <c r="C9" s="4">
        <v>6072.7177968999995</v>
      </c>
      <c r="D9" s="4">
        <v>6209.3331781000006</v>
      </c>
      <c r="E9" s="4">
        <v>6634.5639367000003</v>
      </c>
      <c r="F9" s="4">
        <v>6652.4100901000002</v>
      </c>
      <c r="G9" s="4">
        <v>6451.1793258999996</v>
      </c>
      <c r="H9" s="4">
        <v>6451.1793258999996</v>
      </c>
      <c r="I9" s="4">
        <v>6401.3331733000005</v>
      </c>
      <c r="J9" s="4">
        <v>6280.7177916999999</v>
      </c>
      <c r="K9" s="4">
        <v>6218.5639471000004</v>
      </c>
      <c r="L9" s="4">
        <v>5998.2562603000006</v>
      </c>
      <c r="M9" s="4">
        <v>5976.1024146999998</v>
      </c>
      <c r="N9" s="5">
        <f t="shared" si="0"/>
        <v>6277.1280482000002</v>
      </c>
    </row>
    <row r="10" spans="1:17" x14ac:dyDescent="0.3">
      <c r="A10" t="s">
        <v>67</v>
      </c>
      <c r="B10" s="4">
        <v>7498.4613509999999</v>
      </c>
      <c r="C10" s="4">
        <v>7498.4613509999999</v>
      </c>
      <c r="D10" s="4">
        <v>7498.4613509999999</v>
      </c>
      <c r="E10" s="4">
        <v>7436.9228910000002</v>
      </c>
      <c r="F10" s="4">
        <v>7436.9228910000002</v>
      </c>
      <c r="G10" s="4">
        <v>7436.9228910000002</v>
      </c>
      <c r="H10" s="4">
        <v>7436.9228910000002</v>
      </c>
      <c r="I10" s="4">
        <v>7436.9228910000002</v>
      </c>
      <c r="J10" s="4">
        <v>7313.8459709999997</v>
      </c>
      <c r="K10" s="4">
        <v>7190.7690510000002</v>
      </c>
      <c r="L10" s="4">
        <v>7190.7690510000002</v>
      </c>
      <c r="M10" s="4">
        <v>6944.6152110000003</v>
      </c>
      <c r="N10" s="5">
        <f t="shared" si="0"/>
        <v>7359.9998159999996</v>
      </c>
    </row>
    <row r="11" spans="1:17" x14ac:dyDescent="0.3">
      <c r="A11" t="s">
        <v>68</v>
      </c>
      <c r="B11" s="4">
        <v>6463.9998384</v>
      </c>
      <c r="C11" s="4">
        <v>6463.9998384</v>
      </c>
      <c r="D11" s="4">
        <v>6463.9998384</v>
      </c>
      <c r="E11" s="4">
        <v>6463.9998384</v>
      </c>
      <c r="F11" s="4">
        <v>6463.9998384</v>
      </c>
      <c r="G11" s="4">
        <v>6463.9998384</v>
      </c>
      <c r="H11" s="4">
        <v>6279.3844583999999</v>
      </c>
      <c r="I11" s="4">
        <v>6279.3844583999999</v>
      </c>
      <c r="J11" s="4">
        <v>6279.3844583999999</v>
      </c>
      <c r="K11" s="4">
        <v>6217.8459984000001</v>
      </c>
      <c r="L11" s="4">
        <v>6156.3075383999994</v>
      </c>
      <c r="M11" s="4">
        <v>6156.3075383999994</v>
      </c>
      <c r="N11" s="5">
        <f t="shared" si="0"/>
        <v>6346.0511234000005</v>
      </c>
    </row>
    <row r="12" spans="1:17" x14ac:dyDescent="0.3">
      <c r="A12" t="s">
        <v>69</v>
      </c>
      <c r="B12" s="4">
        <v>8671.7946549999997</v>
      </c>
      <c r="C12" s="4">
        <v>8671.7946549999997</v>
      </c>
      <c r="D12" s="4">
        <v>8671.7946549999997</v>
      </c>
      <c r="E12" s="4">
        <v>8671.7946549999997</v>
      </c>
      <c r="F12" s="4">
        <v>8671.7946549999997</v>
      </c>
      <c r="G12" s="4">
        <v>8671.7946549999997</v>
      </c>
      <c r="H12" s="4">
        <v>8671.7946549999997</v>
      </c>
      <c r="I12" s="4">
        <v>8671.7946549999997</v>
      </c>
      <c r="J12" s="4">
        <v>8671.7946549999997</v>
      </c>
      <c r="K12" s="4">
        <v>8671.7946549999997</v>
      </c>
      <c r="L12" s="4">
        <v>8671.7946549999997</v>
      </c>
      <c r="M12" s="4">
        <v>8671.7946549999997</v>
      </c>
      <c r="N12" s="5">
        <f t="shared" si="0"/>
        <v>8671.7946550000015</v>
      </c>
    </row>
    <row r="13" spans="1:17" x14ac:dyDescent="0.3">
      <c r="A13" t="s">
        <v>70</v>
      </c>
      <c r="B13" s="4">
        <v>7348.7177650000003</v>
      </c>
      <c r="C13" s="4">
        <v>7287.1793050000006</v>
      </c>
      <c r="D13" s="4">
        <v>7225.6408449999999</v>
      </c>
      <c r="E13" s="4">
        <v>7164.1023850000001</v>
      </c>
      <c r="F13" s="4">
        <v>6548.7177849999998</v>
      </c>
      <c r="G13" s="4">
        <v>6425.6408650000003</v>
      </c>
      <c r="H13" s="4">
        <v>6302.5639449999999</v>
      </c>
      <c r="I13" s="4">
        <v>5933.3331850000004</v>
      </c>
      <c r="J13" s="4">
        <v>5625.6408849999998</v>
      </c>
      <c r="K13" s="4">
        <v>5502.5639650000003</v>
      </c>
      <c r="L13" s="4">
        <v>5420.5126849999997</v>
      </c>
      <c r="M13" s="4">
        <v>5420.5126849999997</v>
      </c>
      <c r="N13" s="5">
        <f t="shared" si="0"/>
        <v>6350.4271916666667</v>
      </c>
    </row>
    <row r="14" spans="1:17" x14ac:dyDescent="0.3">
      <c r="A14" t="s">
        <v>71</v>
      </c>
      <c r="B14" s="4">
        <v>7023.3844398000001</v>
      </c>
      <c r="C14" s="4">
        <v>7692.9228846000005</v>
      </c>
      <c r="D14" s="4">
        <v>7057.2305928000005</v>
      </c>
      <c r="E14" s="4">
        <v>6356.9229180000002</v>
      </c>
      <c r="F14" s="4">
        <v>6871.9998281999997</v>
      </c>
      <c r="G14" s="4">
        <v>7555.0767341999999</v>
      </c>
      <c r="H14" s="4">
        <v>7268.9228952000003</v>
      </c>
      <c r="I14" s="4">
        <v>6878.7690588000005</v>
      </c>
      <c r="J14" s="4">
        <v>6351.9998411999995</v>
      </c>
      <c r="K14" s="4">
        <v>5889.230622</v>
      </c>
      <c r="L14" s="4">
        <v>5831.3844696000006</v>
      </c>
      <c r="M14" s="4">
        <v>5359.3844813999995</v>
      </c>
      <c r="N14" s="5">
        <f t="shared" si="0"/>
        <v>6678.1023971499999</v>
      </c>
    </row>
    <row r="15" spans="1:17" x14ac:dyDescent="0.3">
      <c r="A15" t="s">
        <v>72</v>
      </c>
      <c r="B15" s="4">
        <v>7079.3536691700001</v>
      </c>
      <c r="C15" s="4">
        <v>7079.3536691700001</v>
      </c>
      <c r="D15" s="4">
        <v>7079.3536691700001</v>
      </c>
      <c r="E15" s="4">
        <v>7079.3536691700001</v>
      </c>
      <c r="F15" s="4">
        <v>7079.3536691700001</v>
      </c>
      <c r="G15" s="4">
        <v>7079.3536691700001</v>
      </c>
      <c r="H15" s="4">
        <v>7079.3536691700001</v>
      </c>
      <c r="I15" s="4">
        <v>7079.3536691700001</v>
      </c>
      <c r="J15" s="4">
        <v>7079.3536691700001</v>
      </c>
      <c r="K15" s="4">
        <v>6969.1998257700006</v>
      </c>
      <c r="L15" s="4">
        <v>6969.1998257700006</v>
      </c>
      <c r="M15" s="4">
        <v>6969.1998257700006</v>
      </c>
      <c r="N15" s="5">
        <f t="shared" si="0"/>
        <v>7051.8152083200002</v>
      </c>
    </row>
    <row r="16" spans="1:17" x14ac:dyDescent="0.3">
      <c r="A16" t="s">
        <v>73</v>
      </c>
      <c r="B16" s="4">
        <v>6165.3331791999999</v>
      </c>
      <c r="C16" s="4">
        <v>6165.3331791999999</v>
      </c>
      <c r="D16" s="4">
        <v>6165.3331791999999</v>
      </c>
      <c r="E16" s="4">
        <v>5876.1024171999998</v>
      </c>
      <c r="F16" s="4">
        <v>5876.1024171999998</v>
      </c>
      <c r="G16" s="4">
        <v>5876.1024171999998</v>
      </c>
      <c r="H16" s="4">
        <v>5876.1024171999998</v>
      </c>
      <c r="I16" s="4">
        <v>5876.1024171999998</v>
      </c>
      <c r="J16" s="4">
        <v>5876.1024171999998</v>
      </c>
      <c r="K16" s="4">
        <v>5869.9485711999996</v>
      </c>
      <c r="L16" s="4">
        <v>5869.9485711999996</v>
      </c>
      <c r="M16" s="4">
        <v>5869.9485711999996</v>
      </c>
      <c r="N16" s="5">
        <f t="shared" si="0"/>
        <v>5946.8716462000011</v>
      </c>
    </row>
    <row r="17" spans="1:14" x14ac:dyDescent="0.3">
      <c r="A17" t="s">
        <v>74</v>
      </c>
      <c r="B17" s="4">
        <v>7792.6664718500006</v>
      </c>
      <c r="C17" s="4">
        <v>7792.6664718500006</v>
      </c>
      <c r="D17" s="4">
        <v>7792.6664718500006</v>
      </c>
      <c r="E17" s="4">
        <v>7792.6664718500006</v>
      </c>
      <c r="F17" s="4">
        <v>7792.6664718500006</v>
      </c>
      <c r="G17" s="4">
        <v>7792.6664718500006</v>
      </c>
      <c r="H17" s="4">
        <v>7792.6664718500006</v>
      </c>
      <c r="I17" s="4">
        <v>7792.6664718500006</v>
      </c>
      <c r="J17" s="4">
        <v>7792.6664718500006</v>
      </c>
      <c r="K17" s="4">
        <v>7731.1280118500008</v>
      </c>
      <c r="L17" s="4">
        <v>7731.1280118500008</v>
      </c>
      <c r="M17" s="4">
        <v>7731.1280118500008</v>
      </c>
      <c r="N17" s="5">
        <f t="shared" si="0"/>
        <v>7777.2818568500006</v>
      </c>
    </row>
    <row r="18" spans="1:14" x14ac:dyDescent="0.3">
      <c r="A18" t="s">
        <v>75</v>
      </c>
      <c r="B18" s="4">
        <v>7009.9177734700006</v>
      </c>
      <c r="C18" s="4">
        <v>7009.9177734700006</v>
      </c>
      <c r="D18" s="4">
        <v>6579.1485534700005</v>
      </c>
      <c r="E18" s="4">
        <v>6579.1485534700005</v>
      </c>
      <c r="F18" s="4">
        <v>6579.1485534700005</v>
      </c>
      <c r="G18" s="4">
        <v>6579.1485534700005</v>
      </c>
      <c r="H18" s="4">
        <v>6579.1485534700005</v>
      </c>
      <c r="I18" s="4">
        <v>6579.1485534700005</v>
      </c>
      <c r="J18" s="4">
        <v>6579.1485534700005</v>
      </c>
      <c r="K18" s="4">
        <v>6453.3024027700003</v>
      </c>
      <c r="L18" s="4">
        <v>6453.3024027700003</v>
      </c>
      <c r="M18" s="4">
        <v>6453.3024027700003</v>
      </c>
      <c r="N18" s="5">
        <f t="shared" si="0"/>
        <v>6619.4818857950013</v>
      </c>
    </row>
    <row r="19" spans="1:14" x14ac:dyDescent="0.3">
      <c r="A19" t="s">
        <v>76</v>
      </c>
      <c r="B19" s="4">
        <v>5551.4255022400002</v>
      </c>
      <c r="C19" s="4">
        <v>5468.9639658400001</v>
      </c>
      <c r="D19" s="4">
        <v>5605.5793470399994</v>
      </c>
      <c r="E19" s="4">
        <v>5702.8101138399998</v>
      </c>
      <c r="F19" s="4">
        <v>5572.3485786399997</v>
      </c>
      <c r="G19" s="4">
        <v>5504.04088804</v>
      </c>
      <c r="H19" s="4">
        <v>5554.5024252400008</v>
      </c>
      <c r="I19" s="4">
        <v>5631.4255002400005</v>
      </c>
      <c r="J19" s="4">
        <v>5627.1178080399995</v>
      </c>
      <c r="K19" s="4">
        <v>5630.1947310400001</v>
      </c>
      <c r="L19" s="4">
        <v>5508.34858024</v>
      </c>
      <c r="M19" s="4">
        <v>5474.5024272400005</v>
      </c>
      <c r="N19" s="5">
        <f t="shared" si="0"/>
        <v>5569.2716556400001</v>
      </c>
    </row>
    <row r="20" spans="1:14" x14ac:dyDescent="0.3">
      <c r="A20" t="s">
        <v>77</v>
      </c>
      <c r="B20" s="4">
        <v>6941.5382879999997</v>
      </c>
      <c r="C20" s="4">
        <v>6941.5382879999997</v>
      </c>
      <c r="D20" s="4">
        <v>6941.5382879999997</v>
      </c>
      <c r="E20" s="4">
        <v>6941.5382879999997</v>
      </c>
      <c r="F20" s="4">
        <v>6941.5382879999997</v>
      </c>
      <c r="G20" s="4">
        <v>6941.5382879999997</v>
      </c>
      <c r="H20" s="4">
        <v>6941.5382879999997</v>
      </c>
      <c r="I20" s="4">
        <v>6941.5382879999997</v>
      </c>
      <c r="J20" s="4">
        <v>6941.5382879999997</v>
      </c>
      <c r="K20" s="4">
        <v>6941.5382879999997</v>
      </c>
      <c r="L20" s="4">
        <v>6941.5382879999997</v>
      </c>
      <c r="M20" s="4">
        <v>6941.5382879999997</v>
      </c>
      <c r="N20" s="5">
        <f t="shared" si="0"/>
        <v>6941.538287999997</v>
      </c>
    </row>
    <row r="21" spans="1:14" x14ac:dyDescent="0.3">
      <c r="A21" t="s">
        <v>78</v>
      </c>
      <c r="B21" s="4">
        <v>5385.0460192199998</v>
      </c>
      <c r="C21" s="4">
        <v>5477.5588374199997</v>
      </c>
      <c r="D21" s="4">
        <v>5477.5588374199997</v>
      </c>
      <c r="E21" s="4">
        <v>5477.5588374199997</v>
      </c>
      <c r="F21" s="4">
        <v>5477.5588374199997</v>
      </c>
      <c r="G21" s="4">
        <v>5477.5588374199997</v>
      </c>
      <c r="H21" s="4">
        <v>5416.0203774199999</v>
      </c>
      <c r="I21" s="4">
        <v>5416.0203774199999</v>
      </c>
      <c r="J21" s="4">
        <v>5416.0203774199999</v>
      </c>
      <c r="K21" s="4">
        <v>5305.6101237700004</v>
      </c>
      <c r="L21" s="4">
        <v>5305.6101237700004</v>
      </c>
      <c r="M21" s="4">
        <v>5305.6101237700004</v>
      </c>
      <c r="N21" s="5">
        <f t="shared" si="0"/>
        <v>5411.4776424908323</v>
      </c>
    </row>
    <row r="22" spans="1:14" x14ac:dyDescent="0.3">
      <c r="A22" t="s">
        <v>79</v>
      </c>
      <c r="B22" s="4">
        <v>6806.3895734299995</v>
      </c>
      <c r="C22" s="4">
        <v>6806.3895734299995</v>
      </c>
      <c r="D22" s="4">
        <v>6806.3895734299995</v>
      </c>
      <c r="E22" s="4">
        <v>6806.3895734299995</v>
      </c>
      <c r="F22" s="4">
        <v>6806.3895734299995</v>
      </c>
      <c r="G22" s="4">
        <v>6806.3895734299995</v>
      </c>
      <c r="H22" s="4">
        <v>6806.3895734299995</v>
      </c>
      <c r="I22" s="4">
        <v>6806.3895734299995</v>
      </c>
      <c r="J22" s="4">
        <v>6806.3895734299995</v>
      </c>
      <c r="K22" s="4">
        <v>6006.7588241900003</v>
      </c>
      <c r="L22" s="4">
        <v>6006.7588241900003</v>
      </c>
      <c r="M22" s="4">
        <v>6006.7588241900003</v>
      </c>
      <c r="N22" s="5">
        <f t="shared" si="0"/>
        <v>6606.4818861199992</v>
      </c>
    </row>
    <row r="23" spans="1:14" x14ac:dyDescent="0.3">
      <c r="A23" t="s">
        <v>80</v>
      </c>
      <c r="B23" s="4">
        <v>6829.7434190000004</v>
      </c>
      <c r="C23" s="4">
        <v>6915.8972629999998</v>
      </c>
      <c r="D23" s="4">
        <v>7075.8972590000003</v>
      </c>
      <c r="E23" s="4">
        <v>7020.5126449999998</v>
      </c>
      <c r="F23" s="4">
        <v>6946.6664929999997</v>
      </c>
      <c r="G23" s="4">
        <v>6811.2818809999999</v>
      </c>
      <c r="H23" s="4">
        <v>6737.4357289999998</v>
      </c>
      <c r="I23" s="4">
        <v>6571.2818870000001</v>
      </c>
      <c r="J23" s="4">
        <v>6515.8972730000005</v>
      </c>
      <c r="K23" s="4">
        <v>6571.2818870000001</v>
      </c>
      <c r="L23" s="4">
        <v>6626.6665010000006</v>
      </c>
      <c r="M23" s="4">
        <v>6614.3588090000003</v>
      </c>
      <c r="N23" s="5">
        <f t="shared" si="0"/>
        <v>6769.7434205</v>
      </c>
    </row>
    <row r="24" spans="1:14" x14ac:dyDescent="0.3">
      <c r="A24" t="s">
        <v>81</v>
      </c>
      <c r="B24" s="4">
        <v>5569.7742197299995</v>
      </c>
      <c r="C24" s="4">
        <v>5569.7742197299995</v>
      </c>
      <c r="D24" s="4">
        <v>5569.7742197299995</v>
      </c>
      <c r="E24" s="4">
        <v>5569.7742197299995</v>
      </c>
      <c r="F24" s="4">
        <v>5569.7742197299995</v>
      </c>
      <c r="G24" s="4">
        <v>5569.7742197299995</v>
      </c>
      <c r="H24" s="4">
        <v>5569.7742197299995</v>
      </c>
      <c r="I24" s="4">
        <v>5569.7742197299995</v>
      </c>
      <c r="J24" s="4">
        <v>5569.7742197299995</v>
      </c>
      <c r="K24" s="4">
        <v>5131.1793588999999</v>
      </c>
      <c r="L24" s="4">
        <v>5131.1793588999999</v>
      </c>
      <c r="M24" s="4">
        <v>5131.1793588999999</v>
      </c>
      <c r="N24" s="5">
        <f t="shared" si="0"/>
        <v>5460.1255045224998</v>
      </c>
    </row>
    <row r="25" spans="1:14" x14ac:dyDescent="0.3">
      <c r="A25" t="s">
        <v>82</v>
      </c>
      <c r="B25" s="4">
        <v>6608.8203476000008</v>
      </c>
      <c r="C25" s="4">
        <v>6608.8203476000008</v>
      </c>
      <c r="D25" s="4">
        <v>6608.8203476000008</v>
      </c>
      <c r="E25" s="4">
        <v>6608.8203476000008</v>
      </c>
      <c r="F25" s="4">
        <v>6608.8203476000008</v>
      </c>
      <c r="G25" s="4">
        <v>6608.8203476000008</v>
      </c>
      <c r="H25" s="4">
        <v>6608.8203476000008</v>
      </c>
      <c r="I25" s="4">
        <v>6608.8203476000008</v>
      </c>
      <c r="J25" s="4">
        <v>6608.8203476000008</v>
      </c>
      <c r="K25" s="4">
        <v>6608.8203476000008</v>
      </c>
      <c r="L25" s="4">
        <v>6608.8203476000008</v>
      </c>
      <c r="M25" s="4">
        <v>6608.8203476000008</v>
      </c>
      <c r="N25" s="5">
        <f t="shared" si="0"/>
        <v>6608.8203476000008</v>
      </c>
    </row>
    <row r="26" spans="1:14" x14ac:dyDescent="0.3">
      <c r="A26" t="s">
        <v>83</v>
      </c>
      <c r="B26" s="4">
        <v>6341.5383030000003</v>
      </c>
      <c r="C26" s="4">
        <v>6033.8460030000006</v>
      </c>
      <c r="D26" s="4">
        <v>6649.230603</v>
      </c>
      <c r="E26" s="4">
        <v>6956.9229030000006</v>
      </c>
      <c r="F26" s="4">
        <v>6649.230603</v>
      </c>
      <c r="G26" s="4">
        <v>6033.8460030000006</v>
      </c>
      <c r="H26" s="4">
        <v>6279.9998430000005</v>
      </c>
      <c r="I26" s="4">
        <v>6033.8460030000006</v>
      </c>
      <c r="J26" s="4">
        <v>6218.4613829999998</v>
      </c>
      <c r="K26" s="4">
        <v>6033.8460030000006</v>
      </c>
      <c r="L26" s="4">
        <v>6310.7690730000004</v>
      </c>
      <c r="M26" s="4">
        <v>6033.8460030000006</v>
      </c>
      <c r="N26" s="5">
        <f t="shared" si="0"/>
        <v>6297.9485605</v>
      </c>
    </row>
    <row r="27" spans="1:14" x14ac:dyDescent="0.3">
      <c r="A27" t="s">
        <v>84</v>
      </c>
      <c r="B27" s="4">
        <v>6230.6152288500007</v>
      </c>
      <c r="C27" s="4">
        <v>6230.6152288500007</v>
      </c>
      <c r="D27" s="4">
        <v>6230.6152288500007</v>
      </c>
      <c r="E27" s="4">
        <v>6230.6152288500007</v>
      </c>
      <c r="F27" s="4">
        <v>6230.6152288500007</v>
      </c>
      <c r="G27" s="4">
        <v>6230.6152288500007</v>
      </c>
      <c r="H27" s="4">
        <v>6230.6152288500007</v>
      </c>
      <c r="I27" s="4">
        <v>6230.6152288500007</v>
      </c>
      <c r="J27" s="4">
        <v>6230.6152288500007</v>
      </c>
      <c r="K27" s="4">
        <v>6230.6152288500007</v>
      </c>
      <c r="L27" s="4">
        <v>5702.6152420500002</v>
      </c>
      <c r="M27" s="4">
        <v>5702.6152420500002</v>
      </c>
      <c r="N27" s="5">
        <f t="shared" si="0"/>
        <v>6142.6152310500011</v>
      </c>
    </row>
    <row r="28" spans="1:14" x14ac:dyDescent="0.3">
      <c r="A28" t="s">
        <v>85</v>
      </c>
      <c r="B28" s="4">
        <v>5476.9229400000004</v>
      </c>
      <c r="C28" s="4">
        <v>5476.9229400000004</v>
      </c>
      <c r="D28" s="4">
        <v>5476.9229400000004</v>
      </c>
      <c r="E28" s="4">
        <v>5476.9229400000004</v>
      </c>
      <c r="F28" s="4">
        <v>5476.9229400000004</v>
      </c>
      <c r="G28" s="4">
        <v>5476.9229400000004</v>
      </c>
      <c r="H28" s="4">
        <v>5476.9229400000004</v>
      </c>
      <c r="I28" s="4">
        <v>5476.9229400000004</v>
      </c>
      <c r="J28" s="4">
        <v>5476.9229400000004</v>
      </c>
      <c r="K28" s="4">
        <v>5476.9229400000004</v>
      </c>
      <c r="L28" s="4">
        <v>5476.9229400000004</v>
      </c>
      <c r="M28" s="4">
        <v>5476.9229400000004</v>
      </c>
      <c r="N28" s="5">
        <f t="shared" si="0"/>
        <v>5476.9229400000013</v>
      </c>
    </row>
    <row r="29" spans="1:14" x14ac:dyDescent="0.3">
      <c r="A29" t="s">
        <v>86</v>
      </c>
      <c r="B29" s="4">
        <v>4451.1075810299999</v>
      </c>
      <c r="C29" s="4">
        <v>4321.8768150300002</v>
      </c>
      <c r="D29" s="4">
        <v>4241.4665606300005</v>
      </c>
      <c r="E29" s="4">
        <v>4122.6973328300001</v>
      </c>
      <c r="F29" s="4">
        <v>3535.7947834000001</v>
      </c>
      <c r="G29" s="4">
        <v>3825.7742633300004</v>
      </c>
      <c r="H29" s="4">
        <v>3874.69733903</v>
      </c>
      <c r="I29" s="4">
        <v>4666.7998833299998</v>
      </c>
      <c r="J29" s="4">
        <v>4463.7229653300001</v>
      </c>
      <c r="K29" s="4">
        <v>4808.3383413299998</v>
      </c>
      <c r="L29" s="4">
        <v>4642.1844993300001</v>
      </c>
      <c r="M29" s="4">
        <v>4285.2614313300001</v>
      </c>
      <c r="N29" s="5">
        <f t="shared" si="0"/>
        <v>4269.9768163275003</v>
      </c>
    </row>
    <row r="30" spans="1:14" x14ac:dyDescent="0.3">
      <c r="A30" t="s">
        <v>87</v>
      </c>
      <c r="B30" s="4">
        <v>5695.9998576000007</v>
      </c>
      <c r="C30" s="4">
        <v>5695.9998576000007</v>
      </c>
      <c r="D30" s="4">
        <v>5695.9998576000007</v>
      </c>
      <c r="E30" s="4">
        <v>5695.9998576000007</v>
      </c>
      <c r="F30" s="4">
        <v>5695.9998576000007</v>
      </c>
      <c r="G30" s="4">
        <v>5695.9998576000007</v>
      </c>
      <c r="H30" s="4">
        <v>5695.9998576000007</v>
      </c>
      <c r="I30" s="4">
        <v>5695.9998576000007</v>
      </c>
      <c r="J30" s="4">
        <v>5695.9998576000007</v>
      </c>
      <c r="K30" s="4">
        <v>5695.9998576000007</v>
      </c>
      <c r="L30" s="4">
        <v>5695.9998576000007</v>
      </c>
      <c r="M30" s="4">
        <v>5695.9998576000007</v>
      </c>
      <c r="N30" s="5">
        <f t="shared" si="0"/>
        <v>5695.9998576000007</v>
      </c>
    </row>
    <row r="31" spans="1:14" x14ac:dyDescent="0.3">
      <c r="A31" t="s">
        <v>88</v>
      </c>
      <c r="B31" s="4">
        <v>8316.922869</v>
      </c>
      <c r="C31" s="4">
        <v>8316.922869</v>
      </c>
      <c r="D31" s="4">
        <v>8316.922869</v>
      </c>
      <c r="E31" s="4">
        <v>8316.922869</v>
      </c>
      <c r="F31" s="4">
        <v>8316.922869</v>
      </c>
      <c r="G31" s="4">
        <v>8316.922869</v>
      </c>
      <c r="H31" s="4">
        <v>8316.922869</v>
      </c>
      <c r="I31" s="4">
        <v>8255.3844090000002</v>
      </c>
      <c r="J31" s="4">
        <v>5574.7690913999995</v>
      </c>
      <c r="K31" s="4">
        <v>8347.6920989999999</v>
      </c>
      <c r="L31" s="4">
        <v>8347.6920989999999</v>
      </c>
      <c r="M31" s="4">
        <v>6833.8459830000002</v>
      </c>
      <c r="N31" s="5">
        <f t="shared" si="0"/>
        <v>7964.8203137000019</v>
      </c>
    </row>
    <row r="32" spans="1:14" x14ac:dyDescent="0.3">
      <c r="A32" t="s">
        <v>89</v>
      </c>
      <c r="B32" s="4">
        <v>5941.3126719800002</v>
      </c>
      <c r="C32" s="4">
        <v>5941.3126719800002</v>
      </c>
      <c r="D32" s="4">
        <v>5941.3126719800002</v>
      </c>
      <c r="E32" s="4">
        <v>5778.2357529800001</v>
      </c>
      <c r="F32" s="4">
        <v>5778.2357529800001</v>
      </c>
      <c r="G32" s="4">
        <v>5778.2357529800001</v>
      </c>
      <c r="H32" s="4">
        <v>5778.2357529800001</v>
      </c>
      <c r="I32" s="4">
        <v>5778.2357529800001</v>
      </c>
      <c r="J32" s="4">
        <v>5778.2357529800001</v>
      </c>
      <c r="K32" s="4">
        <v>5778.2357529800001</v>
      </c>
      <c r="L32" s="4">
        <v>5778.2357529800001</v>
      </c>
      <c r="M32" s="4">
        <v>5778.2357529800001</v>
      </c>
      <c r="N32" s="5">
        <f t="shared" si="0"/>
        <v>5819.0049827299999</v>
      </c>
    </row>
    <row r="33" spans="1:14" x14ac:dyDescent="0.3">
      <c r="A33" t="s">
        <v>90</v>
      </c>
      <c r="B33" s="4">
        <v>7051.5895673000005</v>
      </c>
      <c r="C33" s="4">
        <v>7051.5895673000005</v>
      </c>
      <c r="D33" s="4">
        <v>7051.5895673000005</v>
      </c>
      <c r="E33" s="4">
        <v>7051.5895673000005</v>
      </c>
      <c r="F33" s="4">
        <v>7051.5895673000005</v>
      </c>
      <c r="G33" s="4">
        <v>7051.5895673000005</v>
      </c>
      <c r="H33" s="4">
        <v>7051.5895673000005</v>
      </c>
      <c r="I33" s="4">
        <v>7051.5895673000005</v>
      </c>
      <c r="J33" s="4">
        <v>6937.7434163000007</v>
      </c>
      <c r="K33" s="4">
        <v>6937.7434163000007</v>
      </c>
      <c r="L33" s="4">
        <v>6937.7434163000007</v>
      </c>
      <c r="M33" s="4">
        <v>6783.8972663000004</v>
      </c>
      <c r="N33" s="5">
        <f t="shared" si="0"/>
        <v>7000.8203377999998</v>
      </c>
    </row>
    <row r="34" spans="1:14" x14ac:dyDescent="0.3">
      <c r="A34" t="s">
        <v>91</v>
      </c>
      <c r="B34" s="4">
        <v>6446.6665055000003</v>
      </c>
      <c r="C34" s="4">
        <v>6446.6665055000003</v>
      </c>
      <c r="D34" s="4">
        <v>6446.6665055000003</v>
      </c>
      <c r="E34" s="4">
        <v>6446.6665055000003</v>
      </c>
      <c r="F34" s="4">
        <v>6446.6665055000003</v>
      </c>
      <c r="G34" s="4">
        <v>6385.1280455000006</v>
      </c>
      <c r="H34" s="4">
        <v>6385.1280455000006</v>
      </c>
      <c r="I34" s="4">
        <v>6323.5895854999999</v>
      </c>
      <c r="J34" s="4">
        <v>6262.0511255000001</v>
      </c>
      <c r="K34" s="4">
        <v>6200.5126655000004</v>
      </c>
      <c r="L34" s="4">
        <v>6138.9742054999997</v>
      </c>
      <c r="M34" s="4">
        <v>6015.8972855000002</v>
      </c>
      <c r="N34" s="5">
        <f t="shared" si="0"/>
        <v>6328.7177904999999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5180.5332038200004</v>
      </c>
      <c r="C36" s="4">
        <v>5180.5332038200004</v>
      </c>
      <c r="D36" s="4">
        <v>5180.5332038200004</v>
      </c>
      <c r="E36" s="4">
        <v>5268.53320162</v>
      </c>
      <c r="F36" s="4">
        <v>5268.53320162</v>
      </c>
      <c r="G36" s="4">
        <v>5268.53320162</v>
      </c>
      <c r="H36" s="4">
        <v>5268.53320162</v>
      </c>
      <c r="I36" s="4">
        <v>5268.53320162</v>
      </c>
      <c r="J36" s="4">
        <v>5268.53320162</v>
      </c>
      <c r="K36" s="4">
        <v>5342.3998664400006</v>
      </c>
      <c r="L36" s="4">
        <v>5226.09217704</v>
      </c>
      <c r="M36" s="4">
        <v>5226.09217704</v>
      </c>
      <c r="N36" s="5">
        <f t="shared" si="0"/>
        <v>5245.6152534749999</v>
      </c>
    </row>
    <row r="37" spans="1:14" x14ac:dyDescent="0.3">
      <c r="A37" t="s">
        <v>94</v>
      </c>
      <c r="B37" s="4">
        <v>5042.4408995800004</v>
      </c>
      <c r="C37" s="4">
        <v>5042.4408995800004</v>
      </c>
      <c r="D37" s="4">
        <v>5063.3639759799999</v>
      </c>
      <c r="E37" s="4">
        <v>5063.3639759799999</v>
      </c>
      <c r="F37" s="4">
        <v>4886.1332111799993</v>
      </c>
      <c r="G37" s="4">
        <v>4890.4409033800002</v>
      </c>
      <c r="H37" s="4">
        <v>4890.4409033800002</v>
      </c>
      <c r="I37" s="4">
        <v>4890.4409033800002</v>
      </c>
      <c r="J37" s="4">
        <v>4871.36398078</v>
      </c>
      <c r="K37" s="4">
        <v>4871.36398078</v>
      </c>
      <c r="L37" s="4">
        <v>4871.36398078</v>
      </c>
      <c r="M37" s="4">
        <v>4871.36398078</v>
      </c>
      <c r="N37" s="5">
        <f t="shared" si="0"/>
        <v>4937.8767996300003</v>
      </c>
    </row>
    <row r="38" spans="1:14" x14ac:dyDescent="0.3">
      <c r="A38" t="s">
        <v>95</v>
      </c>
      <c r="B38" s="4">
        <v>6166.5947176300006</v>
      </c>
      <c r="C38" s="4">
        <v>6166.5947176300006</v>
      </c>
      <c r="D38" s="4">
        <v>6166.5947176300006</v>
      </c>
      <c r="E38" s="4">
        <v>6166.5947176300006</v>
      </c>
      <c r="F38" s="4">
        <v>6166.5947176300006</v>
      </c>
      <c r="G38" s="4">
        <v>6166.5947176300006</v>
      </c>
      <c r="H38" s="4">
        <v>6166.5947176300006</v>
      </c>
      <c r="I38" s="4">
        <v>6166.5947176300006</v>
      </c>
      <c r="J38" s="4">
        <v>6166.5947176300006</v>
      </c>
      <c r="K38" s="4">
        <v>6166.5947176300006</v>
      </c>
      <c r="L38" s="4">
        <v>6166.5947176300006</v>
      </c>
      <c r="M38" s="4">
        <v>6166.5947176300006</v>
      </c>
      <c r="N38" s="5">
        <f t="shared" si="0"/>
        <v>6166.5947176300006</v>
      </c>
    </row>
    <row r="39" spans="1:14" x14ac:dyDescent="0.3">
      <c r="A39" t="s">
        <v>96</v>
      </c>
      <c r="B39" s="4">
        <v>5883.8870323900001</v>
      </c>
      <c r="C39" s="4">
        <v>5883.8870323900001</v>
      </c>
      <c r="D39" s="4">
        <v>5883.8870323900001</v>
      </c>
      <c r="E39" s="4">
        <v>5883.8870323900001</v>
      </c>
      <c r="F39" s="4">
        <v>5754.6562663900004</v>
      </c>
      <c r="G39" s="4">
        <v>5754.6562663900004</v>
      </c>
      <c r="H39" s="4">
        <v>5754.6562663900004</v>
      </c>
      <c r="I39" s="4">
        <v>5754.6562663900004</v>
      </c>
      <c r="J39" s="4">
        <v>5754.6562663900004</v>
      </c>
      <c r="K39" s="4">
        <v>5754.6562663900004</v>
      </c>
      <c r="L39" s="4">
        <v>5754.6562663900004</v>
      </c>
      <c r="M39" s="4">
        <v>5754.6562663900004</v>
      </c>
      <c r="N39" s="5">
        <f t="shared" si="0"/>
        <v>5797.7331883899978</v>
      </c>
    </row>
    <row r="40" spans="1:14" x14ac:dyDescent="0.3">
      <c r="A40" t="s">
        <v>97</v>
      </c>
      <c r="B40" s="4">
        <v>5290.4614062000001</v>
      </c>
      <c r="C40" s="4">
        <v>5290.4614062000001</v>
      </c>
      <c r="D40" s="4">
        <v>5290.4614062000001</v>
      </c>
      <c r="E40" s="4">
        <v>5290.4614062000001</v>
      </c>
      <c r="F40" s="4">
        <v>5290.4614062000001</v>
      </c>
      <c r="G40" s="4">
        <v>5290.4614062000001</v>
      </c>
      <c r="H40" s="4">
        <v>5290.4614062000001</v>
      </c>
      <c r="I40" s="4">
        <v>5290.4614062000001</v>
      </c>
      <c r="J40" s="4">
        <v>5290.4614062000001</v>
      </c>
      <c r="K40" s="4">
        <v>5290.4614062000001</v>
      </c>
      <c r="L40" s="4">
        <v>5295.0767906999999</v>
      </c>
      <c r="M40" s="4">
        <v>5295.0767906999999</v>
      </c>
      <c r="N40" s="5">
        <f t="shared" si="0"/>
        <v>5291.2306369500002</v>
      </c>
    </row>
    <row r="41" spans="1:14" x14ac:dyDescent="0.3">
      <c r="A41" t="s">
        <v>98</v>
      </c>
      <c r="B41" s="4">
        <v>6968.2049539999998</v>
      </c>
      <c r="C41" s="4">
        <v>6968.2049539999998</v>
      </c>
      <c r="D41" s="4">
        <v>6968.2049539999998</v>
      </c>
      <c r="E41" s="4">
        <v>6968.2049539999998</v>
      </c>
      <c r="F41" s="4">
        <v>6968.2049539999998</v>
      </c>
      <c r="G41" s="4">
        <v>6968.2049539999998</v>
      </c>
      <c r="H41" s="4">
        <v>6968.2049539999998</v>
      </c>
      <c r="I41" s="4">
        <v>6968.2049539999998</v>
      </c>
      <c r="J41" s="4">
        <v>6968.2049539999998</v>
      </c>
      <c r="K41" s="4">
        <v>6968.2049539999998</v>
      </c>
      <c r="L41" s="4">
        <v>6968.2049539999998</v>
      </c>
      <c r="M41" s="4">
        <v>6968.2049539999998</v>
      </c>
      <c r="N41" s="5">
        <f t="shared" si="0"/>
        <v>6968.2049539999998</v>
      </c>
    </row>
    <row r="42" spans="1:14" x14ac:dyDescent="0.3">
      <c r="A42" t="s">
        <v>99</v>
      </c>
      <c r="B42" s="4">
        <v>6968.2049539999998</v>
      </c>
      <c r="C42" s="4">
        <v>6968.2049539999998</v>
      </c>
      <c r="D42" s="4">
        <v>6968.2049539999998</v>
      </c>
      <c r="E42" s="4">
        <v>6968.2049539999998</v>
      </c>
      <c r="F42" s="4">
        <v>6968.2049539999998</v>
      </c>
      <c r="G42" s="4">
        <v>6968.2049539999998</v>
      </c>
      <c r="H42" s="4">
        <v>6968.2049539999998</v>
      </c>
      <c r="I42" s="4">
        <v>6968.2049539999998</v>
      </c>
      <c r="J42" s="4">
        <v>6968.2049539999998</v>
      </c>
      <c r="K42" s="4">
        <v>6968.2049539999998</v>
      </c>
      <c r="L42" s="4">
        <v>6968.2049539999998</v>
      </c>
      <c r="M42" s="4">
        <v>6968.2049539999998</v>
      </c>
      <c r="N42" s="5">
        <f t="shared" si="0"/>
        <v>6968.2049539999998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2"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5" width="9.88671875" bestFit="1" customWidth="1"/>
    <col min="6" max="6" width="9.33203125" bestFit="1" customWidth="1"/>
    <col min="7" max="7" width="9.6640625" bestFit="1" customWidth="1"/>
    <col min="8" max="8" width="9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6640625" style="25" bestFit="1" customWidth="1"/>
    <col min="15" max="15" width="11.33203125" bestFit="1" customWidth="1"/>
  </cols>
  <sheetData>
    <row r="1" spans="1:17" x14ac:dyDescent="0.3">
      <c r="A1" s="25" t="s">
        <v>116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300 KW - 60,000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6</v>
      </c>
    </row>
    <row r="4" spans="1:17" x14ac:dyDescent="0.3">
      <c r="A4" t="s">
        <v>61</v>
      </c>
      <c r="B4" s="4">
        <v>8046.1536450000003</v>
      </c>
      <c r="C4" s="4">
        <v>8046.1536450000003</v>
      </c>
      <c r="D4" s="4">
        <v>8046.1536450000003</v>
      </c>
      <c r="E4" s="4">
        <v>8046.1536450000003</v>
      </c>
      <c r="F4" s="4">
        <v>8046.1536450000003</v>
      </c>
      <c r="G4" s="4">
        <v>8061.5382600000003</v>
      </c>
      <c r="H4" s="4">
        <v>8061.5382600000003</v>
      </c>
      <c r="I4" s="4">
        <v>8061.5382600000003</v>
      </c>
      <c r="J4" s="4">
        <v>8061.5382600000003</v>
      </c>
      <c r="K4" s="4">
        <v>8076.9228750000002</v>
      </c>
      <c r="L4" s="4">
        <v>8076.9228750000002</v>
      </c>
      <c r="M4" s="4">
        <v>8076.9228750000002</v>
      </c>
      <c r="N4" s="5">
        <f>AVERAGE(B4:M4)</f>
        <v>8058.9741575000007</v>
      </c>
    </row>
    <row r="5" spans="1:17" x14ac:dyDescent="0.3">
      <c r="A5" t="s">
        <v>62</v>
      </c>
      <c r="B5" s="4">
        <v>9494.3587370000005</v>
      </c>
      <c r="C5" s="4">
        <v>9181.7433602000001</v>
      </c>
      <c r="D5" s="4">
        <v>8648.2049120000011</v>
      </c>
      <c r="E5" s="4">
        <v>8832.8202920000003</v>
      </c>
      <c r="F5" s="4">
        <v>8731.8972176000007</v>
      </c>
      <c r="G5" s="4">
        <v>8763.2818322000003</v>
      </c>
      <c r="H5" s="4">
        <v>8784.2049086000006</v>
      </c>
      <c r="I5" s="4">
        <v>8700.512603000001</v>
      </c>
      <c r="J5" s="4">
        <v>8883.2818292000011</v>
      </c>
      <c r="K5" s="4">
        <v>8424.8203022000016</v>
      </c>
      <c r="L5" s="4">
        <v>8325.1279969999996</v>
      </c>
      <c r="M5" s="4">
        <v>8325.1279969999996</v>
      </c>
      <c r="N5" s="5">
        <f t="shared" ref="N5:N42" si="0">AVERAGE(B5:M5)</f>
        <v>8757.9484990000001</v>
      </c>
    </row>
    <row r="6" spans="1:17" x14ac:dyDescent="0.3">
      <c r="A6" t="s">
        <v>63</v>
      </c>
      <c r="B6" s="4">
        <v>8191.9997952000003</v>
      </c>
      <c r="C6" s="4">
        <v>8191.9997952000003</v>
      </c>
      <c r="D6" s="4">
        <v>8191.9997952000003</v>
      </c>
      <c r="E6" s="4">
        <v>8191.9997952000003</v>
      </c>
      <c r="F6" s="4">
        <v>8191.9997952000003</v>
      </c>
      <c r="G6" s="4">
        <v>8191.9997952000003</v>
      </c>
      <c r="H6" s="4">
        <v>8191.9997952000003</v>
      </c>
      <c r="I6" s="4">
        <v>8191.9997952000003</v>
      </c>
      <c r="J6" s="4">
        <v>8191.9997952000003</v>
      </c>
      <c r="K6" s="4">
        <v>8191.9997952000003</v>
      </c>
      <c r="L6" s="4">
        <v>8191.9997952000003</v>
      </c>
      <c r="M6" s="4">
        <v>8191.9997952000003</v>
      </c>
      <c r="N6" s="5">
        <f t="shared" si="0"/>
        <v>8191.9997951999985</v>
      </c>
    </row>
    <row r="7" spans="1:17" x14ac:dyDescent="0.3">
      <c r="A7" t="s">
        <v>64</v>
      </c>
      <c r="B7" s="4">
        <v>9241.7433587000014</v>
      </c>
      <c r="C7" s="4">
        <v>9098.1536187000002</v>
      </c>
      <c r="D7" s="4">
        <v>9098.1536187000002</v>
      </c>
      <c r="E7" s="4">
        <v>9057.1279787000003</v>
      </c>
      <c r="F7" s="4">
        <v>8687.8972187000018</v>
      </c>
      <c r="G7" s="4">
        <v>8687.8972187000018</v>
      </c>
      <c r="H7" s="4">
        <v>8687.8972187000018</v>
      </c>
      <c r="I7" s="4">
        <v>8564.8202987000004</v>
      </c>
      <c r="J7" s="4">
        <v>8503.2818387000007</v>
      </c>
      <c r="K7" s="4">
        <v>8441.7433787000009</v>
      </c>
      <c r="L7" s="4">
        <v>8257.1279986999998</v>
      </c>
      <c r="M7" s="4">
        <v>8195.5895387</v>
      </c>
      <c r="N7" s="5">
        <f t="shared" si="0"/>
        <v>8710.1194403666686</v>
      </c>
    </row>
    <row r="8" spans="1:17" x14ac:dyDescent="0.3">
      <c r="A8" t="s">
        <v>65</v>
      </c>
      <c r="B8" s="4">
        <v>9133.7228485799988</v>
      </c>
      <c r="C8" s="4">
        <v>9493.3536088199999</v>
      </c>
      <c r="D8" s="4">
        <v>9298.0305367800011</v>
      </c>
      <c r="E8" s="4">
        <v>8654.3382451799989</v>
      </c>
      <c r="F8" s="4">
        <v>9079.6305422400001</v>
      </c>
      <c r="G8" s="4">
        <v>8658.8305527600005</v>
      </c>
      <c r="H8" s="4">
        <v>8773.29208836</v>
      </c>
      <c r="I8" s="4">
        <v>8422.5844048200015</v>
      </c>
      <c r="J8" s="4">
        <v>8576.1228625200001</v>
      </c>
      <c r="K8" s="4">
        <v>8723.0151665400008</v>
      </c>
      <c r="L8" s="4">
        <v>8177.4767186400004</v>
      </c>
      <c r="M8" s="4">
        <v>8515.8151717199999</v>
      </c>
      <c r="N8" s="5">
        <f t="shared" si="0"/>
        <v>8792.1843955800014</v>
      </c>
    </row>
    <row r="9" spans="1:17" x14ac:dyDescent="0.3">
      <c r="A9" t="s">
        <v>66</v>
      </c>
      <c r="B9" s="4">
        <v>6533.0254777</v>
      </c>
      <c r="C9" s="4">
        <v>6626.5639369</v>
      </c>
      <c r="D9" s="4">
        <v>6763.1793181000003</v>
      </c>
      <c r="E9" s="4">
        <v>7188.4100767</v>
      </c>
      <c r="F9" s="4">
        <v>7206.2562301000007</v>
      </c>
      <c r="G9" s="4">
        <v>7005.0254659000002</v>
      </c>
      <c r="H9" s="4">
        <v>7005.0254659000002</v>
      </c>
      <c r="I9" s="4">
        <v>6955.1793133000001</v>
      </c>
      <c r="J9" s="4">
        <v>6834.5639316999996</v>
      </c>
      <c r="K9" s="4">
        <v>6772.410087100001</v>
      </c>
      <c r="L9" s="4">
        <v>6549.0254773000006</v>
      </c>
      <c r="M9" s="4">
        <v>6529.9485547000004</v>
      </c>
      <c r="N9" s="5">
        <f t="shared" si="0"/>
        <v>6830.7177779500007</v>
      </c>
    </row>
    <row r="10" spans="1:17" x14ac:dyDescent="0.3">
      <c r="A10" t="s">
        <v>67</v>
      </c>
      <c r="B10" s="4">
        <v>8904.6151620000001</v>
      </c>
      <c r="C10" s="4">
        <v>8904.6151620000001</v>
      </c>
      <c r="D10" s="4">
        <v>8904.6151620000001</v>
      </c>
      <c r="E10" s="4">
        <v>8843.0767020000003</v>
      </c>
      <c r="F10" s="4">
        <v>8843.0767020000003</v>
      </c>
      <c r="G10" s="4">
        <v>8843.0767020000003</v>
      </c>
      <c r="H10" s="4">
        <v>8843.0767020000003</v>
      </c>
      <c r="I10" s="4">
        <v>8843.0767020000003</v>
      </c>
      <c r="J10" s="4">
        <v>8719.9997820000008</v>
      </c>
      <c r="K10" s="4">
        <v>8596.9228619999994</v>
      </c>
      <c r="L10" s="4">
        <v>8596.9228619999994</v>
      </c>
      <c r="M10" s="4">
        <v>8350.7690220000004</v>
      </c>
      <c r="N10" s="5">
        <f t="shared" si="0"/>
        <v>8766.1536269999997</v>
      </c>
    </row>
    <row r="11" spans="1:17" x14ac:dyDescent="0.3">
      <c r="A11" t="s">
        <v>68</v>
      </c>
      <c r="B11" s="4">
        <v>7505.5382738999997</v>
      </c>
      <c r="C11" s="4">
        <v>7505.5382738999997</v>
      </c>
      <c r="D11" s="4">
        <v>7505.5382738999997</v>
      </c>
      <c r="E11" s="4">
        <v>7505.5382738999997</v>
      </c>
      <c r="F11" s="4">
        <v>7505.5382738999997</v>
      </c>
      <c r="G11" s="4">
        <v>7505.5382738999997</v>
      </c>
      <c r="H11" s="4">
        <v>7320.9228938999995</v>
      </c>
      <c r="I11" s="4">
        <v>7320.9228938999995</v>
      </c>
      <c r="J11" s="4">
        <v>7320.9228938999995</v>
      </c>
      <c r="K11" s="4">
        <v>7259.3844338999997</v>
      </c>
      <c r="L11" s="4">
        <v>7197.8459739</v>
      </c>
      <c r="M11" s="4">
        <v>7197.8459739</v>
      </c>
      <c r="N11" s="5">
        <f t="shared" si="0"/>
        <v>7387.5895588999992</v>
      </c>
    </row>
    <row r="12" spans="1:17" x14ac:dyDescent="0.3">
      <c r="A12" t="s">
        <v>69</v>
      </c>
      <c r="B12" s="4">
        <v>9832.7177028999995</v>
      </c>
      <c r="C12" s="4">
        <v>9832.7177028999995</v>
      </c>
      <c r="D12" s="4">
        <v>9832.7177028999995</v>
      </c>
      <c r="E12" s="4">
        <v>9832.7177028999995</v>
      </c>
      <c r="F12" s="4">
        <v>9832.7177028999995</v>
      </c>
      <c r="G12" s="4">
        <v>9832.7177028999995</v>
      </c>
      <c r="H12" s="4">
        <v>9832.7177028999995</v>
      </c>
      <c r="I12" s="4">
        <v>9832.7177028999995</v>
      </c>
      <c r="J12" s="4">
        <v>9832.7177028999995</v>
      </c>
      <c r="K12" s="4">
        <v>9832.7177028999995</v>
      </c>
      <c r="L12" s="4">
        <v>9832.7177028999995</v>
      </c>
      <c r="M12" s="4">
        <v>9832.7177028999995</v>
      </c>
      <c r="N12" s="5">
        <f t="shared" si="0"/>
        <v>9832.7177028999995</v>
      </c>
    </row>
    <row r="13" spans="1:17" x14ac:dyDescent="0.3">
      <c r="A13" t="s">
        <v>70</v>
      </c>
      <c r="B13" s="4">
        <v>8579.4869650000001</v>
      </c>
      <c r="C13" s="4">
        <v>8517.9485050000003</v>
      </c>
      <c r="D13" s="4">
        <v>8456.4100450000005</v>
      </c>
      <c r="E13" s="4">
        <v>8394.8715850000008</v>
      </c>
      <c r="F13" s="4">
        <v>7779.4869850000005</v>
      </c>
      <c r="G13" s="4">
        <v>7656.410065</v>
      </c>
      <c r="H13" s="4">
        <v>7533.3331450000005</v>
      </c>
      <c r="I13" s="4">
        <v>7164.1023850000001</v>
      </c>
      <c r="J13" s="4">
        <v>6856.4100850000004</v>
      </c>
      <c r="K13" s="4">
        <v>6733.333165</v>
      </c>
      <c r="L13" s="4">
        <v>6728.20496</v>
      </c>
      <c r="M13" s="4">
        <v>6728.20496</v>
      </c>
      <c r="N13" s="5">
        <f t="shared" si="0"/>
        <v>7594.0169041666677</v>
      </c>
    </row>
    <row r="14" spans="1:17" x14ac:dyDescent="0.3">
      <c r="A14" t="s">
        <v>71</v>
      </c>
      <c r="B14" s="4">
        <v>7023.3844398000001</v>
      </c>
      <c r="C14" s="4">
        <v>7692.9228846000005</v>
      </c>
      <c r="D14" s="4">
        <v>7057.2305928000005</v>
      </c>
      <c r="E14" s="4">
        <v>6356.9229180000002</v>
      </c>
      <c r="F14" s="4">
        <v>6871.9998281999997</v>
      </c>
      <c r="G14" s="4">
        <v>7555.0767341999999</v>
      </c>
      <c r="H14" s="4">
        <v>7268.9228952000003</v>
      </c>
      <c r="I14" s="4">
        <v>6878.7690588000005</v>
      </c>
      <c r="J14" s="4">
        <v>6351.9998411999995</v>
      </c>
      <c r="K14" s="4">
        <v>5889.230622</v>
      </c>
      <c r="L14" s="4">
        <v>5831.3844696000006</v>
      </c>
      <c r="M14" s="4">
        <v>5359.3844813999995</v>
      </c>
      <c r="N14" s="5">
        <f t="shared" si="0"/>
        <v>6678.1023971499999</v>
      </c>
    </row>
    <row r="15" spans="1:17" x14ac:dyDescent="0.3">
      <c r="A15" t="s">
        <v>72</v>
      </c>
      <c r="B15" s="4">
        <v>8059.35364467</v>
      </c>
      <c r="C15" s="4">
        <v>8059.35364467</v>
      </c>
      <c r="D15" s="4">
        <v>8059.35364467</v>
      </c>
      <c r="E15" s="4">
        <v>8059.35364467</v>
      </c>
      <c r="F15" s="4">
        <v>8059.35364467</v>
      </c>
      <c r="G15" s="4">
        <v>8059.35364467</v>
      </c>
      <c r="H15" s="4">
        <v>8059.35364467</v>
      </c>
      <c r="I15" s="4">
        <v>8059.35364467</v>
      </c>
      <c r="J15" s="4">
        <v>8059.35364467</v>
      </c>
      <c r="K15" s="4">
        <v>7949.1998012700005</v>
      </c>
      <c r="L15" s="4">
        <v>7949.1998012700005</v>
      </c>
      <c r="M15" s="4">
        <v>7949.1998012700005</v>
      </c>
      <c r="N15" s="5">
        <f t="shared" si="0"/>
        <v>8031.8151838200019</v>
      </c>
    </row>
    <row r="16" spans="1:17" x14ac:dyDescent="0.3">
      <c r="A16" t="s">
        <v>73</v>
      </c>
      <c r="B16" s="4">
        <v>7457.6408392000003</v>
      </c>
      <c r="C16" s="4">
        <v>7457.6408392000003</v>
      </c>
      <c r="D16" s="4">
        <v>7457.6408392000003</v>
      </c>
      <c r="E16" s="4">
        <v>7168.4100772000002</v>
      </c>
      <c r="F16" s="4">
        <v>7168.4100772000002</v>
      </c>
      <c r="G16" s="4">
        <v>7168.4100772000002</v>
      </c>
      <c r="H16" s="4">
        <v>7168.4100772000002</v>
      </c>
      <c r="I16" s="4">
        <v>7168.4100772000002</v>
      </c>
      <c r="J16" s="4">
        <v>7168.4100772000002</v>
      </c>
      <c r="K16" s="4">
        <v>7162.2562312</v>
      </c>
      <c r="L16" s="4">
        <v>7162.2562312</v>
      </c>
      <c r="M16" s="4">
        <v>7162.2562312</v>
      </c>
      <c r="N16" s="5">
        <f t="shared" si="0"/>
        <v>7239.1793061999997</v>
      </c>
    </row>
    <row r="17" spans="1:14" x14ac:dyDescent="0.3">
      <c r="A17" t="s">
        <v>74</v>
      </c>
      <c r="B17" s="4">
        <v>9100.3587468500009</v>
      </c>
      <c r="C17" s="4">
        <v>9100.3587468500009</v>
      </c>
      <c r="D17" s="4">
        <v>9100.3587468500009</v>
      </c>
      <c r="E17" s="4">
        <v>9100.3587468500009</v>
      </c>
      <c r="F17" s="4">
        <v>9100.3587468500009</v>
      </c>
      <c r="G17" s="4">
        <v>9100.3587468500009</v>
      </c>
      <c r="H17" s="4">
        <v>9100.3587468500009</v>
      </c>
      <c r="I17" s="4">
        <v>9100.3587468500009</v>
      </c>
      <c r="J17" s="4">
        <v>9100.3587468500009</v>
      </c>
      <c r="K17" s="4">
        <v>9038.8202868500011</v>
      </c>
      <c r="L17" s="4">
        <v>9038.8202868500011</v>
      </c>
      <c r="M17" s="4">
        <v>9038.8202868500011</v>
      </c>
      <c r="N17" s="5">
        <f t="shared" si="0"/>
        <v>9084.9741318500037</v>
      </c>
    </row>
    <row r="18" spans="1:14" x14ac:dyDescent="0.3">
      <c r="A18" t="s">
        <v>75</v>
      </c>
      <c r="B18" s="4">
        <v>8323.7638944700011</v>
      </c>
      <c r="C18" s="4">
        <v>8323.7638944700011</v>
      </c>
      <c r="D18" s="4">
        <v>7892.9946744700001</v>
      </c>
      <c r="E18" s="4">
        <v>7892.9946744700001</v>
      </c>
      <c r="F18" s="4">
        <v>7892.9946744700001</v>
      </c>
      <c r="G18" s="4">
        <v>7892.9946744700001</v>
      </c>
      <c r="H18" s="4">
        <v>7892.9946744700001</v>
      </c>
      <c r="I18" s="4">
        <v>7892.9946744700001</v>
      </c>
      <c r="J18" s="4">
        <v>7892.9946744700001</v>
      </c>
      <c r="K18" s="4">
        <v>7753.3023702700002</v>
      </c>
      <c r="L18" s="4">
        <v>7753.3023702700002</v>
      </c>
      <c r="M18" s="4">
        <v>7753.3023702700002</v>
      </c>
      <c r="N18" s="5">
        <f t="shared" si="0"/>
        <v>7929.8664684200003</v>
      </c>
    </row>
    <row r="19" spans="1:14" x14ac:dyDescent="0.3">
      <c r="A19" t="s">
        <v>76</v>
      </c>
      <c r="B19" s="4">
        <v>6919.1177757400001</v>
      </c>
      <c r="C19" s="4">
        <v>6836.65623934</v>
      </c>
      <c r="D19" s="4">
        <v>6973.2716205400002</v>
      </c>
      <c r="E19" s="4">
        <v>7070.5023873399996</v>
      </c>
      <c r="F19" s="4">
        <v>6940.0408521400004</v>
      </c>
      <c r="G19" s="4">
        <v>6871.7331615399999</v>
      </c>
      <c r="H19" s="4">
        <v>6922.1946987400006</v>
      </c>
      <c r="I19" s="4">
        <v>6999.1177737400003</v>
      </c>
      <c r="J19" s="4">
        <v>6994.8100815399994</v>
      </c>
      <c r="K19" s="4">
        <v>6997.8870045399999</v>
      </c>
      <c r="L19" s="4">
        <v>6876.0408537400008</v>
      </c>
      <c r="M19" s="4">
        <v>6842.1947007400004</v>
      </c>
      <c r="N19" s="5">
        <f t="shared" si="0"/>
        <v>6936.9639291400008</v>
      </c>
    </row>
    <row r="20" spans="1:14" x14ac:dyDescent="0.3">
      <c r="A20" t="s">
        <v>77</v>
      </c>
      <c r="B20" s="4">
        <v>9169.2305400000005</v>
      </c>
      <c r="C20" s="4">
        <v>9169.2305400000005</v>
      </c>
      <c r="D20" s="4">
        <v>9169.2305400000005</v>
      </c>
      <c r="E20" s="4">
        <v>9169.2305400000005</v>
      </c>
      <c r="F20" s="4">
        <v>9169.2305400000005</v>
      </c>
      <c r="G20" s="4">
        <v>9169.2305400000005</v>
      </c>
      <c r="H20" s="4">
        <v>9169.2305400000005</v>
      </c>
      <c r="I20" s="4">
        <v>9169.2305400000005</v>
      </c>
      <c r="J20" s="4">
        <v>9169.2305400000005</v>
      </c>
      <c r="K20" s="4">
        <v>9169.2305400000005</v>
      </c>
      <c r="L20" s="4">
        <v>9169.2305400000005</v>
      </c>
      <c r="M20" s="4">
        <v>9169.2305400000005</v>
      </c>
      <c r="N20" s="5">
        <f t="shared" si="0"/>
        <v>9169.2305400000023</v>
      </c>
    </row>
    <row r="21" spans="1:14" x14ac:dyDescent="0.3">
      <c r="A21" t="s">
        <v>78</v>
      </c>
      <c r="B21" s="4">
        <v>6461.9690692200002</v>
      </c>
      <c r="C21" s="4">
        <v>6708.3280374200003</v>
      </c>
      <c r="D21" s="4">
        <v>6708.3280374200003</v>
      </c>
      <c r="E21" s="4">
        <v>6708.3280374200003</v>
      </c>
      <c r="F21" s="4">
        <v>6708.3280374200003</v>
      </c>
      <c r="G21" s="4">
        <v>6708.3280374200003</v>
      </c>
      <c r="H21" s="4">
        <v>6646.7895774199997</v>
      </c>
      <c r="I21" s="4">
        <v>6646.7895774199997</v>
      </c>
      <c r="J21" s="4">
        <v>6646.7895774199997</v>
      </c>
      <c r="K21" s="4">
        <v>6536.3793237700002</v>
      </c>
      <c r="L21" s="4">
        <v>6536.3793237700002</v>
      </c>
      <c r="M21" s="4">
        <v>6536.3793237700002</v>
      </c>
      <c r="N21" s="5">
        <f t="shared" si="0"/>
        <v>6629.4263299908343</v>
      </c>
    </row>
    <row r="22" spans="1:14" x14ac:dyDescent="0.3">
      <c r="A22" t="s">
        <v>79</v>
      </c>
      <c r="B22" s="4">
        <v>8644.8510659299991</v>
      </c>
      <c r="C22" s="4">
        <v>8644.8510659299991</v>
      </c>
      <c r="D22" s="4">
        <v>8644.8510659299991</v>
      </c>
      <c r="E22" s="4">
        <v>8644.8510659299991</v>
      </c>
      <c r="F22" s="4">
        <v>8644.8510659299991</v>
      </c>
      <c r="G22" s="4">
        <v>8644.8510659299991</v>
      </c>
      <c r="H22" s="4">
        <v>8644.8510659299991</v>
      </c>
      <c r="I22" s="4">
        <v>8644.8510659299991</v>
      </c>
      <c r="J22" s="4">
        <v>8644.8510659299991</v>
      </c>
      <c r="K22" s="4">
        <v>8169.8356931900007</v>
      </c>
      <c r="L22" s="4">
        <v>8169.8356931900007</v>
      </c>
      <c r="M22" s="4">
        <v>8169.8356931900007</v>
      </c>
      <c r="N22" s="5">
        <f t="shared" si="0"/>
        <v>8526.0972227450002</v>
      </c>
    </row>
    <row r="23" spans="1:14" x14ac:dyDescent="0.3">
      <c r="A23" t="s">
        <v>80</v>
      </c>
      <c r="B23" s="4">
        <v>8222.0510764999999</v>
      </c>
      <c r="C23" s="4">
        <v>8308.2049205000003</v>
      </c>
      <c r="D23" s="4">
        <v>8468.2049165000008</v>
      </c>
      <c r="E23" s="4">
        <v>8412.8203025000003</v>
      </c>
      <c r="F23" s="4">
        <v>8338.9741505000002</v>
      </c>
      <c r="G23" s="4">
        <v>8203.5895385000003</v>
      </c>
      <c r="H23" s="4">
        <v>8129.7433865000003</v>
      </c>
      <c r="I23" s="4">
        <v>7963.5895445000006</v>
      </c>
      <c r="J23" s="4">
        <v>7908.2049305</v>
      </c>
      <c r="K23" s="4">
        <v>7963.5895445000006</v>
      </c>
      <c r="L23" s="4">
        <v>8018.9741585000002</v>
      </c>
      <c r="M23" s="4">
        <v>8006.6664664999998</v>
      </c>
      <c r="N23" s="5">
        <f t="shared" si="0"/>
        <v>8162.0510780000004</v>
      </c>
    </row>
    <row r="24" spans="1:14" x14ac:dyDescent="0.3">
      <c r="A24" t="s">
        <v>81</v>
      </c>
      <c r="B24" s="4">
        <v>6294.3895862299996</v>
      </c>
      <c r="C24" s="4">
        <v>6294.3895862299996</v>
      </c>
      <c r="D24" s="4">
        <v>6294.3895862299996</v>
      </c>
      <c r="E24" s="4">
        <v>6294.3895862299996</v>
      </c>
      <c r="F24" s="4">
        <v>6294.3895862299996</v>
      </c>
      <c r="G24" s="4">
        <v>6294.3895862299996</v>
      </c>
      <c r="H24" s="4">
        <v>6294.3895862299996</v>
      </c>
      <c r="I24" s="4">
        <v>6294.3895862299996</v>
      </c>
      <c r="J24" s="4">
        <v>6294.3895862299996</v>
      </c>
      <c r="K24" s="4">
        <v>5885.0254938999997</v>
      </c>
      <c r="L24" s="4">
        <v>5885.0254938999997</v>
      </c>
      <c r="M24" s="4">
        <v>5885.0254938999997</v>
      </c>
      <c r="N24" s="5">
        <f t="shared" si="0"/>
        <v>6192.0485631474985</v>
      </c>
    </row>
    <row r="25" spans="1:14" x14ac:dyDescent="0.3">
      <c r="A25" t="s">
        <v>82</v>
      </c>
      <c r="B25" s="4">
        <v>7262.6664851000005</v>
      </c>
      <c r="C25" s="4">
        <v>7262.6664851000005</v>
      </c>
      <c r="D25" s="4">
        <v>7262.6664851000005</v>
      </c>
      <c r="E25" s="4">
        <v>7262.6664851000005</v>
      </c>
      <c r="F25" s="4">
        <v>7262.6664851000005</v>
      </c>
      <c r="G25" s="4">
        <v>7262.6664851000005</v>
      </c>
      <c r="H25" s="4">
        <v>7262.6664851000005</v>
      </c>
      <c r="I25" s="4">
        <v>7262.6664851000005</v>
      </c>
      <c r="J25" s="4">
        <v>7262.6664851000005</v>
      </c>
      <c r="K25" s="4">
        <v>7262.6664851000005</v>
      </c>
      <c r="L25" s="4">
        <v>7262.6664851000005</v>
      </c>
      <c r="M25" s="4">
        <v>7262.6664851000005</v>
      </c>
      <c r="N25" s="5">
        <f t="shared" si="0"/>
        <v>7262.6664850999996</v>
      </c>
    </row>
    <row r="26" spans="1:14" x14ac:dyDescent="0.3">
      <c r="A26" t="s">
        <v>83</v>
      </c>
      <c r="B26" s="4">
        <v>7461.5382749999999</v>
      </c>
      <c r="C26" s="4">
        <v>7153.8459750000002</v>
      </c>
      <c r="D26" s="4">
        <v>7769.2305750000005</v>
      </c>
      <c r="E26" s="4">
        <v>8076.9228750000002</v>
      </c>
      <c r="F26" s="4">
        <v>7769.2305750000005</v>
      </c>
      <c r="G26" s="4">
        <v>7153.8459750000002</v>
      </c>
      <c r="H26" s="4">
        <v>7399.9998150000001</v>
      </c>
      <c r="I26" s="4">
        <v>7153.8459750000002</v>
      </c>
      <c r="J26" s="4">
        <v>7338.4613550000004</v>
      </c>
      <c r="K26" s="4">
        <v>7153.8459750000002</v>
      </c>
      <c r="L26" s="4">
        <v>7430.769045</v>
      </c>
      <c r="M26" s="4">
        <v>7153.8459750000002</v>
      </c>
      <c r="N26" s="5">
        <f t="shared" si="0"/>
        <v>7417.9485325000014</v>
      </c>
    </row>
    <row r="27" spans="1:14" x14ac:dyDescent="0.3">
      <c r="A27" t="s">
        <v>84</v>
      </c>
      <c r="B27" s="4">
        <v>7353.6921238500008</v>
      </c>
      <c r="C27" s="4">
        <v>7353.6921238500008</v>
      </c>
      <c r="D27" s="4">
        <v>7353.6921238500008</v>
      </c>
      <c r="E27" s="4">
        <v>7353.6921238500008</v>
      </c>
      <c r="F27" s="4">
        <v>7353.6921238500008</v>
      </c>
      <c r="G27" s="4">
        <v>7353.6921238500008</v>
      </c>
      <c r="H27" s="4">
        <v>7353.6921238500008</v>
      </c>
      <c r="I27" s="4">
        <v>7353.6921238500008</v>
      </c>
      <c r="J27" s="4">
        <v>7353.6921238500008</v>
      </c>
      <c r="K27" s="4">
        <v>7353.6921238500008</v>
      </c>
      <c r="L27" s="4">
        <v>6825.6921370500004</v>
      </c>
      <c r="M27" s="4">
        <v>6825.6921370500004</v>
      </c>
      <c r="N27" s="5">
        <f t="shared" si="0"/>
        <v>7265.6921260500021</v>
      </c>
    </row>
    <row r="28" spans="1:14" x14ac:dyDescent="0.3">
      <c r="A28" t="s">
        <v>85</v>
      </c>
      <c r="B28" s="4">
        <v>6558.1536821999998</v>
      </c>
      <c r="C28" s="4">
        <v>6558.1536821999998</v>
      </c>
      <c r="D28" s="4">
        <v>6558.1536821999998</v>
      </c>
      <c r="E28" s="4">
        <v>6558.1536821999998</v>
      </c>
      <c r="F28" s="4">
        <v>6558.1536821999998</v>
      </c>
      <c r="G28" s="4">
        <v>6558.1536821999998</v>
      </c>
      <c r="H28" s="4">
        <v>6558.1536821999998</v>
      </c>
      <c r="I28" s="4">
        <v>6558.1536821999998</v>
      </c>
      <c r="J28" s="4">
        <v>6558.1536821999998</v>
      </c>
      <c r="K28" s="4">
        <v>6558.1536821999998</v>
      </c>
      <c r="L28" s="4">
        <v>6558.1536821999998</v>
      </c>
      <c r="M28" s="4">
        <v>6558.1536821999998</v>
      </c>
      <c r="N28" s="5">
        <f t="shared" si="0"/>
        <v>6558.1536822000007</v>
      </c>
    </row>
    <row r="29" spans="1:14" x14ac:dyDescent="0.3">
      <c r="A29" t="s">
        <v>86</v>
      </c>
      <c r="B29" s="4">
        <v>5235.1075614299998</v>
      </c>
      <c r="C29" s="4">
        <v>5083.1075652299996</v>
      </c>
      <c r="D29" s="4">
        <v>4988.5434650300003</v>
      </c>
      <c r="E29" s="4">
        <v>4848.8511608300005</v>
      </c>
      <c r="F29" s="4">
        <v>4602.2870644300001</v>
      </c>
      <c r="G29" s="4">
        <v>4499.6204003299999</v>
      </c>
      <c r="H29" s="4">
        <v>4557.1588604299995</v>
      </c>
      <c r="I29" s="4">
        <v>5282.1844833300001</v>
      </c>
      <c r="J29" s="4">
        <v>5079.1075653300004</v>
      </c>
      <c r="K29" s="4">
        <v>5423.7229413300001</v>
      </c>
      <c r="L29" s="4">
        <v>5257.5690993300004</v>
      </c>
      <c r="M29" s="4">
        <v>4900.6460313300004</v>
      </c>
      <c r="N29" s="5">
        <f t="shared" si="0"/>
        <v>4979.8255165299997</v>
      </c>
    </row>
    <row r="30" spans="1:14" x14ac:dyDescent="0.3">
      <c r="A30" t="s">
        <v>87</v>
      </c>
      <c r="B30" s="4">
        <v>6820.9229064000001</v>
      </c>
      <c r="C30" s="4">
        <v>6820.9229064000001</v>
      </c>
      <c r="D30" s="4">
        <v>6820.9229064000001</v>
      </c>
      <c r="E30" s="4">
        <v>6820.9229064000001</v>
      </c>
      <c r="F30" s="4">
        <v>6820.9229064000001</v>
      </c>
      <c r="G30" s="4">
        <v>6820.9229064000001</v>
      </c>
      <c r="H30" s="4">
        <v>6820.9229064000001</v>
      </c>
      <c r="I30" s="4">
        <v>6820.9229064000001</v>
      </c>
      <c r="J30" s="4">
        <v>6820.9229064000001</v>
      </c>
      <c r="K30" s="4">
        <v>6820.9229064000001</v>
      </c>
      <c r="L30" s="4">
        <v>6820.9229064000001</v>
      </c>
      <c r="M30" s="4">
        <v>6820.9229064000001</v>
      </c>
      <c r="N30" s="5">
        <f t="shared" si="0"/>
        <v>6820.9229064000001</v>
      </c>
    </row>
    <row r="31" spans="1:14" x14ac:dyDescent="0.3">
      <c r="A31" t="s">
        <v>88</v>
      </c>
      <c r="B31" s="4">
        <v>8316.922869</v>
      </c>
      <c r="C31" s="4">
        <v>8316.922869</v>
      </c>
      <c r="D31" s="4">
        <v>8316.922869</v>
      </c>
      <c r="E31" s="4">
        <v>8316.922869</v>
      </c>
      <c r="F31" s="4">
        <v>8316.922869</v>
      </c>
      <c r="G31" s="4">
        <v>8316.922869</v>
      </c>
      <c r="H31" s="4">
        <v>8316.922869</v>
      </c>
      <c r="I31" s="4">
        <v>8255.3844090000002</v>
      </c>
      <c r="J31" s="4">
        <v>5574.7690913999995</v>
      </c>
      <c r="K31" s="4">
        <v>8347.6920989999999</v>
      </c>
      <c r="L31" s="4">
        <v>8347.6920989999999</v>
      </c>
      <c r="M31" s="4">
        <v>6833.8459830000002</v>
      </c>
      <c r="N31" s="5">
        <f t="shared" si="0"/>
        <v>7964.8203137000019</v>
      </c>
    </row>
    <row r="32" spans="1:14" x14ac:dyDescent="0.3">
      <c r="A32" t="s">
        <v>89</v>
      </c>
      <c r="B32" s="4">
        <v>7898.2356999799995</v>
      </c>
      <c r="C32" s="4">
        <v>7898.2356999799995</v>
      </c>
      <c r="D32" s="4">
        <v>7898.2356999799995</v>
      </c>
      <c r="E32" s="4">
        <v>7735.1587809800003</v>
      </c>
      <c r="F32" s="4">
        <v>7735.1587809800003</v>
      </c>
      <c r="G32" s="4">
        <v>7735.1587809800003</v>
      </c>
      <c r="H32" s="4">
        <v>7735.1587809800003</v>
      </c>
      <c r="I32" s="4">
        <v>7735.1587809800003</v>
      </c>
      <c r="J32" s="4">
        <v>7735.1587809800003</v>
      </c>
      <c r="K32" s="4">
        <v>7735.1587809800003</v>
      </c>
      <c r="L32" s="4">
        <v>7735.1587809800003</v>
      </c>
      <c r="M32" s="4">
        <v>7735.1587809800003</v>
      </c>
      <c r="N32" s="5">
        <f t="shared" si="0"/>
        <v>7775.9280107299974</v>
      </c>
    </row>
    <row r="33" spans="1:14" x14ac:dyDescent="0.3">
      <c r="A33" t="s">
        <v>90</v>
      </c>
      <c r="B33" s="4">
        <v>7736.2049348</v>
      </c>
      <c r="C33" s="4">
        <v>7736.2049348</v>
      </c>
      <c r="D33" s="4">
        <v>7736.2049348</v>
      </c>
      <c r="E33" s="4">
        <v>7736.2049348</v>
      </c>
      <c r="F33" s="4">
        <v>7736.2049348</v>
      </c>
      <c r="G33" s="4">
        <v>7736.2049348</v>
      </c>
      <c r="H33" s="4">
        <v>7736.2049348</v>
      </c>
      <c r="I33" s="4">
        <v>7736.2049348</v>
      </c>
      <c r="J33" s="4">
        <v>7622.3587838000003</v>
      </c>
      <c r="K33" s="4">
        <v>7622.3587838000003</v>
      </c>
      <c r="L33" s="4">
        <v>7622.3587838000003</v>
      </c>
      <c r="M33" s="4">
        <v>7468.5126338</v>
      </c>
      <c r="N33" s="5">
        <f t="shared" si="0"/>
        <v>7685.4357052999985</v>
      </c>
    </row>
    <row r="34" spans="1:14" x14ac:dyDescent="0.3">
      <c r="A34" t="s">
        <v>91</v>
      </c>
      <c r="B34" s="4">
        <v>7288.2049459999998</v>
      </c>
      <c r="C34" s="4">
        <v>7288.2049459999998</v>
      </c>
      <c r="D34" s="4">
        <v>7288.2049459999998</v>
      </c>
      <c r="E34" s="4">
        <v>7288.2049459999998</v>
      </c>
      <c r="F34" s="4">
        <v>7288.2049459999998</v>
      </c>
      <c r="G34" s="4">
        <v>7226.6664860000001</v>
      </c>
      <c r="H34" s="4">
        <v>7226.6664860000001</v>
      </c>
      <c r="I34" s="4">
        <v>7165.1280260000003</v>
      </c>
      <c r="J34" s="4">
        <v>7103.5895660000006</v>
      </c>
      <c r="K34" s="4">
        <v>7042.0511059999999</v>
      </c>
      <c r="L34" s="4">
        <v>6980.5126460000001</v>
      </c>
      <c r="M34" s="4">
        <v>6857.4357260000006</v>
      </c>
      <c r="N34" s="5">
        <f t="shared" si="0"/>
        <v>7170.2562310000003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5869.7639558200008</v>
      </c>
      <c r="C36" s="4">
        <v>5869.7639558200008</v>
      </c>
      <c r="D36" s="4">
        <v>5869.7639558200008</v>
      </c>
      <c r="E36" s="4">
        <v>5957.7639536199995</v>
      </c>
      <c r="F36" s="4">
        <v>5957.7639536199995</v>
      </c>
      <c r="G36" s="4">
        <v>5957.7639536199995</v>
      </c>
      <c r="H36" s="4">
        <v>5957.7639536199995</v>
      </c>
      <c r="I36" s="4">
        <v>5957.7639536199995</v>
      </c>
      <c r="J36" s="4">
        <v>5957.7639536199995</v>
      </c>
      <c r="K36" s="4">
        <v>6048.5536949400002</v>
      </c>
      <c r="L36" s="4">
        <v>5932.2460055399997</v>
      </c>
      <c r="M36" s="4">
        <v>5932.2460055399997</v>
      </c>
      <c r="N36" s="5">
        <f t="shared" si="0"/>
        <v>5939.0767745999992</v>
      </c>
    </row>
    <row r="37" spans="1:14" x14ac:dyDescent="0.3">
      <c r="A37" t="s">
        <v>94</v>
      </c>
      <c r="B37" s="4">
        <v>6674.7485510800007</v>
      </c>
      <c r="C37" s="4">
        <v>6674.7485510800007</v>
      </c>
      <c r="D37" s="4">
        <v>6695.6716274800001</v>
      </c>
      <c r="E37" s="4">
        <v>6695.6716274800001</v>
      </c>
      <c r="F37" s="4">
        <v>6518.4408626799996</v>
      </c>
      <c r="G37" s="4">
        <v>6522.7485548800005</v>
      </c>
      <c r="H37" s="4">
        <v>6522.7485548800005</v>
      </c>
      <c r="I37" s="4">
        <v>6522.7485548800005</v>
      </c>
      <c r="J37" s="4">
        <v>6503.6716322800003</v>
      </c>
      <c r="K37" s="4">
        <v>6503.6716322800003</v>
      </c>
      <c r="L37" s="4">
        <v>6503.6716322800003</v>
      </c>
      <c r="M37" s="4">
        <v>6503.6716322800003</v>
      </c>
      <c r="N37" s="5">
        <f t="shared" si="0"/>
        <v>6570.1844511300014</v>
      </c>
    </row>
    <row r="38" spans="1:14" x14ac:dyDescent="0.3">
      <c r="A38" t="s">
        <v>95</v>
      </c>
      <c r="B38" s="4">
        <v>7181.9793076300002</v>
      </c>
      <c r="C38" s="4">
        <v>7181.9793076300002</v>
      </c>
      <c r="D38" s="4">
        <v>7181.9793076300002</v>
      </c>
      <c r="E38" s="4">
        <v>7181.9793076300002</v>
      </c>
      <c r="F38" s="4">
        <v>7181.9793076300002</v>
      </c>
      <c r="G38" s="4">
        <v>7181.9793076300002</v>
      </c>
      <c r="H38" s="4">
        <v>7181.9793076300002</v>
      </c>
      <c r="I38" s="4">
        <v>7181.9793076300002</v>
      </c>
      <c r="J38" s="4">
        <v>7181.9793076300002</v>
      </c>
      <c r="K38" s="4">
        <v>7181.9793076300002</v>
      </c>
      <c r="L38" s="4">
        <v>7181.9793076300002</v>
      </c>
      <c r="M38" s="4">
        <v>7181.9793076300002</v>
      </c>
      <c r="N38" s="5">
        <f t="shared" si="0"/>
        <v>7181.9793076299984</v>
      </c>
    </row>
    <row r="39" spans="1:14" x14ac:dyDescent="0.3">
      <c r="A39" t="s">
        <v>96</v>
      </c>
      <c r="B39" s="4">
        <v>7428.5023783900006</v>
      </c>
      <c r="C39" s="4">
        <v>7428.5023783900006</v>
      </c>
      <c r="D39" s="4">
        <v>7428.5023783900006</v>
      </c>
      <c r="E39" s="4">
        <v>7428.5023783900006</v>
      </c>
      <c r="F39" s="4">
        <v>7170.0408463900003</v>
      </c>
      <c r="G39" s="4">
        <v>7170.0408463900003</v>
      </c>
      <c r="H39" s="4">
        <v>7170.0408463900003</v>
      </c>
      <c r="I39" s="4">
        <v>7170.0408463900003</v>
      </c>
      <c r="J39" s="4">
        <v>7170.0408463900003</v>
      </c>
      <c r="K39" s="4">
        <v>7170.0408463900003</v>
      </c>
      <c r="L39" s="4">
        <v>7170.0408463900003</v>
      </c>
      <c r="M39" s="4">
        <v>7170.0408463900003</v>
      </c>
      <c r="N39" s="5">
        <f t="shared" si="0"/>
        <v>7256.1946903899989</v>
      </c>
    </row>
    <row r="40" spans="1:14" x14ac:dyDescent="0.3">
      <c r="A40" t="s">
        <v>97</v>
      </c>
      <c r="B40" s="4">
        <v>6548.9229132</v>
      </c>
      <c r="C40" s="4">
        <v>6548.9229132</v>
      </c>
      <c r="D40" s="4">
        <v>6548.9229132</v>
      </c>
      <c r="E40" s="4">
        <v>6548.9229132</v>
      </c>
      <c r="F40" s="4">
        <v>6548.9229132</v>
      </c>
      <c r="G40" s="4">
        <v>6548.9229132</v>
      </c>
      <c r="H40" s="4">
        <v>6548.9229132</v>
      </c>
      <c r="I40" s="4">
        <v>6548.9229132</v>
      </c>
      <c r="J40" s="4">
        <v>6548.9229132</v>
      </c>
      <c r="K40" s="4">
        <v>6548.9229132</v>
      </c>
      <c r="L40" s="4">
        <v>6581.5382970000001</v>
      </c>
      <c r="M40" s="4">
        <v>6581.5382970000001</v>
      </c>
      <c r="N40" s="5">
        <f t="shared" si="0"/>
        <v>6554.3588105000017</v>
      </c>
    </row>
    <row r="41" spans="1:14" x14ac:dyDescent="0.3">
      <c r="A41" t="s">
        <v>98</v>
      </c>
      <c r="B41" s="4">
        <v>7537.4357090000003</v>
      </c>
      <c r="C41" s="4">
        <v>7537.4357090000003</v>
      </c>
      <c r="D41" s="4">
        <v>7537.4357090000003</v>
      </c>
      <c r="E41" s="4">
        <v>7537.4357090000003</v>
      </c>
      <c r="F41" s="4">
        <v>7537.4357090000003</v>
      </c>
      <c r="G41" s="4">
        <v>7537.4357090000003</v>
      </c>
      <c r="H41" s="4">
        <v>7537.4357090000003</v>
      </c>
      <c r="I41" s="4">
        <v>7537.4357090000003</v>
      </c>
      <c r="J41" s="4">
        <v>7537.4357090000003</v>
      </c>
      <c r="K41" s="4">
        <v>7537.4357090000003</v>
      </c>
      <c r="L41" s="4">
        <v>7537.4357090000003</v>
      </c>
      <c r="M41" s="4">
        <v>7537.4357090000003</v>
      </c>
      <c r="N41" s="5">
        <f t="shared" si="0"/>
        <v>7537.4357089999985</v>
      </c>
    </row>
    <row r="42" spans="1:14" x14ac:dyDescent="0.3">
      <c r="A42" t="s">
        <v>99</v>
      </c>
      <c r="B42" s="4">
        <v>7537.4357090000003</v>
      </c>
      <c r="C42" s="4">
        <v>7537.4357090000003</v>
      </c>
      <c r="D42" s="4">
        <v>7537.4357090000003</v>
      </c>
      <c r="E42" s="4">
        <v>7537.4357090000003</v>
      </c>
      <c r="F42" s="4">
        <v>7537.4357090000003</v>
      </c>
      <c r="G42" s="4">
        <v>7537.4357090000003</v>
      </c>
      <c r="H42" s="4">
        <v>7537.4357090000003</v>
      </c>
      <c r="I42" s="4">
        <v>7537.4357090000003</v>
      </c>
      <c r="J42" s="4">
        <v>7537.4357090000003</v>
      </c>
      <c r="K42" s="4">
        <v>7537.4357090000003</v>
      </c>
      <c r="L42" s="4">
        <v>7537.4357090000003</v>
      </c>
      <c r="M42" s="4">
        <v>7537.4357090000003</v>
      </c>
      <c r="N42" s="5">
        <f t="shared" si="0"/>
        <v>7537.4357089999985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8" width="10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88671875" style="25" bestFit="1" customWidth="1"/>
    <col min="15" max="15" width="11.33203125" bestFit="1" customWidth="1"/>
  </cols>
  <sheetData>
    <row r="1" spans="1:17" x14ac:dyDescent="0.3">
      <c r="A1" s="25" t="s">
        <v>117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300 KW - 120,000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2</v>
      </c>
    </row>
    <row r="4" spans="1:17" x14ac:dyDescent="0.3">
      <c r="A4" t="s">
        <v>61</v>
      </c>
      <c r="B4" s="4">
        <v>13815.38427</v>
      </c>
      <c r="C4" s="4">
        <v>13815.38427</v>
      </c>
      <c r="D4" s="4">
        <v>13815.38427</v>
      </c>
      <c r="E4" s="4">
        <v>13815.38427</v>
      </c>
      <c r="F4" s="4">
        <v>13815.38427</v>
      </c>
      <c r="G4" s="4">
        <v>13846.1535</v>
      </c>
      <c r="H4" s="4">
        <v>13846.1535</v>
      </c>
      <c r="I4" s="4">
        <v>13846.1535</v>
      </c>
      <c r="J4" s="4">
        <v>13846.1535</v>
      </c>
      <c r="K4" s="4">
        <v>13876.92273</v>
      </c>
      <c r="L4" s="4">
        <v>13876.92273</v>
      </c>
      <c r="M4" s="4">
        <v>13876.92273</v>
      </c>
      <c r="N4" s="5">
        <f>AVERAGE(B4:M4)</f>
        <v>13841.025294999999</v>
      </c>
    </row>
    <row r="5" spans="1:17" x14ac:dyDescent="0.3">
      <c r="A5" t="s">
        <v>62</v>
      </c>
      <c r="B5" s="4">
        <v>16251.281645000001</v>
      </c>
      <c r="C5" s="4">
        <v>15626.0508914</v>
      </c>
      <c r="D5" s="4">
        <v>14558.973995</v>
      </c>
      <c r="E5" s="4">
        <v>14928.204755000001</v>
      </c>
      <c r="F5" s="4">
        <v>14726.358606200001</v>
      </c>
      <c r="G5" s="4">
        <v>14789.127835400001</v>
      </c>
      <c r="H5" s="4">
        <v>14830.973988200001</v>
      </c>
      <c r="I5" s="4">
        <v>14663.589377</v>
      </c>
      <c r="J5" s="4">
        <v>15029.1278294</v>
      </c>
      <c r="K5" s="4">
        <v>14112.2047754</v>
      </c>
      <c r="L5" s="4">
        <v>13912.820165000001</v>
      </c>
      <c r="M5" s="4">
        <v>13912.820165000001</v>
      </c>
      <c r="N5" s="5">
        <f t="shared" ref="N5:N42" si="0">AVERAGE(B5:M5)</f>
        <v>14778.461169</v>
      </c>
    </row>
    <row r="6" spans="1:17" x14ac:dyDescent="0.3">
      <c r="A6" t="s">
        <v>63</v>
      </c>
      <c r="B6" s="4">
        <v>16383.999590400001</v>
      </c>
      <c r="C6" s="4">
        <v>16383.999590400001</v>
      </c>
      <c r="D6" s="4">
        <v>16383.999590400001</v>
      </c>
      <c r="E6" s="4">
        <v>16383.999590400001</v>
      </c>
      <c r="F6" s="4">
        <v>16383.999590400001</v>
      </c>
      <c r="G6" s="4">
        <v>16383.999590400001</v>
      </c>
      <c r="H6" s="4">
        <v>16383.999590400001</v>
      </c>
      <c r="I6" s="4">
        <v>16383.999590400001</v>
      </c>
      <c r="J6" s="4">
        <v>16383.999590400001</v>
      </c>
      <c r="K6" s="4">
        <v>16383.999590400001</v>
      </c>
      <c r="L6" s="4">
        <v>16383.999590400001</v>
      </c>
      <c r="M6" s="4">
        <v>16383.999590400001</v>
      </c>
      <c r="N6" s="5">
        <f t="shared" si="0"/>
        <v>16383.999590399997</v>
      </c>
    </row>
    <row r="7" spans="1:17" x14ac:dyDescent="0.3">
      <c r="A7" t="s">
        <v>64</v>
      </c>
      <c r="B7" s="4">
        <v>16167.8970317</v>
      </c>
      <c r="C7" s="4">
        <v>15921.743191700001</v>
      </c>
      <c r="D7" s="4">
        <v>15921.743191700001</v>
      </c>
      <c r="E7" s="4">
        <v>15798.666271700002</v>
      </c>
      <c r="F7" s="4">
        <v>15060.204751700001</v>
      </c>
      <c r="G7" s="4">
        <v>15060.204751700001</v>
      </c>
      <c r="H7" s="4">
        <v>15060.204751700001</v>
      </c>
      <c r="I7" s="4">
        <v>14814.050911700002</v>
      </c>
      <c r="J7" s="4">
        <v>14690.973991700001</v>
      </c>
      <c r="K7" s="4">
        <v>14567.897071700001</v>
      </c>
      <c r="L7" s="4">
        <v>14198.666311700001</v>
      </c>
      <c r="M7" s="4">
        <v>14075.589391700001</v>
      </c>
      <c r="N7" s="5">
        <f t="shared" si="0"/>
        <v>15111.486801700003</v>
      </c>
    </row>
    <row r="8" spans="1:17" x14ac:dyDescent="0.3">
      <c r="A8" t="s">
        <v>65</v>
      </c>
      <c r="B8" s="4">
        <v>16645.538045400001</v>
      </c>
      <c r="C8" s="4">
        <v>17364.799565879999</v>
      </c>
      <c r="D8" s="4">
        <v>16974.153421799998</v>
      </c>
      <c r="E8" s="4">
        <v>15686.768838600001</v>
      </c>
      <c r="F8" s="4">
        <v>16537.35343272</v>
      </c>
      <c r="G8" s="4">
        <v>15695.75345376</v>
      </c>
      <c r="H8" s="4">
        <v>15924.676524959999</v>
      </c>
      <c r="I8" s="4">
        <v>15223.261157880001</v>
      </c>
      <c r="J8" s="4">
        <v>15530.33807328</v>
      </c>
      <c r="K8" s="4">
        <v>15824.122681320001</v>
      </c>
      <c r="L8" s="4">
        <v>14733.04578552</v>
      </c>
      <c r="M8" s="4">
        <v>15409.722691679999</v>
      </c>
      <c r="N8" s="5">
        <f t="shared" si="0"/>
        <v>15962.4611394</v>
      </c>
    </row>
    <row r="9" spans="1:17" x14ac:dyDescent="0.3">
      <c r="A9" t="s">
        <v>66</v>
      </c>
      <c r="B9" s="4">
        <v>11915.794573900001</v>
      </c>
      <c r="C9" s="4">
        <v>12102.871492299999</v>
      </c>
      <c r="D9" s="4">
        <v>12376.102254700001</v>
      </c>
      <c r="E9" s="4">
        <v>13226.563771900001</v>
      </c>
      <c r="F9" s="4">
        <v>13262.2560787</v>
      </c>
      <c r="G9" s="4">
        <v>12905.9483953</v>
      </c>
      <c r="H9" s="4">
        <v>12905.9483953</v>
      </c>
      <c r="I9" s="4">
        <v>12760.102245100001</v>
      </c>
      <c r="J9" s="4">
        <v>12518.8714819</v>
      </c>
      <c r="K9" s="4">
        <v>12394.563792700001</v>
      </c>
      <c r="L9" s="4">
        <v>11947.7945731</v>
      </c>
      <c r="M9" s="4">
        <v>11909.6407279</v>
      </c>
      <c r="N9" s="5">
        <f t="shared" si="0"/>
        <v>12518.871481900002</v>
      </c>
    </row>
    <row r="10" spans="1:17" x14ac:dyDescent="0.3">
      <c r="A10" t="s">
        <v>67</v>
      </c>
      <c r="B10" s="4">
        <v>14953.84578</v>
      </c>
      <c r="C10" s="4">
        <v>14953.84578</v>
      </c>
      <c r="D10" s="4">
        <v>14953.84578</v>
      </c>
      <c r="E10" s="4">
        <v>14830.76886</v>
      </c>
      <c r="F10" s="4">
        <v>14830.76886</v>
      </c>
      <c r="G10" s="4">
        <v>14830.76886</v>
      </c>
      <c r="H10" s="4">
        <v>14830.76886</v>
      </c>
      <c r="I10" s="4">
        <v>14830.76886</v>
      </c>
      <c r="J10" s="4">
        <v>14584.615020000001</v>
      </c>
      <c r="K10" s="4">
        <v>14338.46118</v>
      </c>
      <c r="L10" s="4">
        <v>14338.46118</v>
      </c>
      <c r="M10" s="4">
        <v>13846.1535</v>
      </c>
      <c r="N10" s="5">
        <f t="shared" si="0"/>
        <v>14676.922709999999</v>
      </c>
    </row>
    <row r="11" spans="1:17" x14ac:dyDescent="0.3">
      <c r="A11" t="s">
        <v>68</v>
      </c>
      <c r="B11" s="4">
        <v>12887.6919855</v>
      </c>
      <c r="C11" s="4">
        <v>12887.6919855</v>
      </c>
      <c r="D11" s="4">
        <v>12887.6919855</v>
      </c>
      <c r="E11" s="4">
        <v>12887.6919855</v>
      </c>
      <c r="F11" s="4">
        <v>12887.6919855</v>
      </c>
      <c r="G11" s="4">
        <v>12887.6919855</v>
      </c>
      <c r="H11" s="4">
        <v>12518.461225500001</v>
      </c>
      <c r="I11" s="4">
        <v>12518.461225500001</v>
      </c>
      <c r="J11" s="4">
        <v>12518.461225500001</v>
      </c>
      <c r="K11" s="4">
        <v>12395.3843055</v>
      </c>
      <c r="L11" s="4">
        <v>12272.3073855</v>
      </c>
      <c r="M11" s="4">
        <v>12272.3073855</v>
      </c>
      <c r="N11" s="5">
        <f t="shared" si="0"/>
        <v>12651.794555499999</v>
      </c>
    </row>
    <row r="12" spans="1:17" x14ac:dyDescent="0.3">
      <c r="A12" t="s">
        <v>69</v>
      </c>
      <c r="B12" s="4">
        <v>17044.102138000002</v>
      </c>
      <c r="C12" s="4">
        <v>17044.102138000002</v>
      </c>
      <c r="D12" s="4">
        <v>17044.102138000002</v>
      </c>
      <c r="E12" s="4">
        <v>17044.102138000002</v>
      </c>
      <c r="F12" s="4">
        <v>17044.102138000002</v>
      </c>
      <c r="G12" s="4">
        <v>17044.102138000002</v>
      </c>
      <c r="H12" s="4">
        <v>17044.102138000002</v>
      </c>
      <c r="I12" s="4">
        <v>17044.102138000002</v>
      </c>
      <c r="J12" s="4">
        <v>17044.102138000002</v>
      </c>
      <c r="K12" s="4">
        <v>17044.102138000002</v>
      </c>
      <c r="L12" s="4">
        <v>17044.102138000002</v>
      </c>
      <c r="M12" s="4">
        <v>17044.102138000002</v>
      </c>
      <c r="N12" s="5">
        <f t="shared" si="0"/>
        <v>17044.102138000006</v>
      </c>
    </row>
    <row r="13" spans="1:17" x14ac:dyDescent="0.3">
      <c r="A13" t="s">
        <v>70</v>
      </c>
      <c r="B13" s="4">
        <v>14671.794505</v>
      </c>
      <c r="C13" s="4">
        <v>14548.717585</v>
      </c>
      <c r="D13" s="4">
        <v>14425.640665000001</v>
      </c>
      <c r="E13" s="4">
        <v>14302.563744999999</v>
      </c>
      <c r="F13" s="4">
        <v>13071.794545000001</v>
      </c>
      <c r="G13" s="4">
        <v>12825.640705</v>
      </c>
      <c r="H13" s="4">
        <v>12579.486865000001</v>
      </c>
      <c r="I13" s="4">
        <v>11841.025345</v>
      </c>
      <c r="J13" s="4">
        <v>11225.640745000001</v>
      </c>
      <c r="K13" s="4">
        <v>10979.486905</v>
      </c>
      <c r="L13" s="4">
        <v>10789.74332</v>
      </c>
      <c r="M13" s="4">
        <v>10789.74332</v>
      </c>
      <c r="N13" s="5">
        <f t="shared" si="0"/>
        <v>12670.939854166667</v>
      </c>
    </row>
    <row r="14" spans="1:17" x14ac:dyDescent="0.3">
      <c r="A14" t="s">
        <v>71</v>
      </c>
      <c r="B14" s="4">
        <v>14040.615033600001</v>
      </c>
      <c r="C14" s="4">
        <v>15379.691923200002</v>
      </c>
      <c r="D14" s="4">
        <v>14108.3073396</v>
      </c>
      <c r="E14" s="4">
        <v>12707.691990000001</v>
      </c>
      <c r="F14" s="4">
        <v>13737.8458104</v>
      </c>
      <c r="G14" s="4">
        <v>15103.999622400001</v>
      </c>
      <c r="H14" s="4">
        <v>14531.6919444</v>
      </c>
      <c r="I14" s="4">
        <v>13751.3842716</v>
      </c>
      <c r="J14" s="4">
        <v>12697.8458364</v>
      </c>
      <c r="K14" s="4">
        <v>11772.307398000001</v>
      </c>
      <c r="L14" s="4">
        <v>11656.615093200002</v>
      </c>
      <c r="M14" s="4">
        <v>10712.6151168</v>
      </c>
      <c r="N14" s="5">
        <f t="shared" si="0"/>
        <v>13350.050948300001</v>
      </c>
    </row>
    <row r="15" spans="1:17" x14ac:dyDescent="0.3">
      <c r="A15" t="s">
        <v>72</v>
      </c>
      <c r="B15" s="4">
        <v>14122.122723869999</v>
      </c>
      <c r="C15" s="4">
        <v>14122.122723869999</v>
      </c>
      <c r="D15" s="4">
        <v>14122.122723869999</v>
      </c>
      <c r="E15" s="4">
        <v>14122.122723869999</v>
      </c>
      <c r="F15" s="4">
        <v>14122.122723869999</v>
      </c>
      <c r="G15" s="4">
        <v>14122.122723869999</v>
      </c>
      <c r="H15" s="4">
        <v>14122.122723869999</v>
      </c>
      <c r="I15" s="4">
        <v>14122.122723869999</v>
      </c>
      <c r="J15" s="4">
        <v>14122.122723869999</v>
      </c>
      <c r="K15" s="4">
        <v>13901.81503707</v>
      </c>
      <c r="L15" s="4">
        <v>13901.81503707</v>
      </c>
      <c r="M15" s="4">
        <v>13901.81503707</v>
      </c>
      <c r="N15" s="5">
        <f t="shared" si="0"/>
        <v>14067.045802169996</v>
      </c>
    </row>
    <row r="16" spans="1:17" x14ac:dyDescent="0.3">
      <c r="A16" t="s">
        <v>73</v>
      </c>
      <c r="B16" s="4">
        <v>12243.486873399999</v>
      </c>
      <c r="C16" s="4">
        <v>12243.486873399999</v>
      </c>
      <c r="D16" s="4">
        <v>12243.486873399999</v>
      </c>
      <c r="E16" s="4">
        <v>11665.025349400001</v>
      </c>
      <c r="F16" s="4">
        <v>11665.025349400001</v>
      </c>
      <c r="G16" s="4">
        <v>11665.025349400001</v>
      </c>
      <c r="H16" s="4">
        <v>11665.025349400001</v>
      </c>
      <c r="I16" s="4">
        <v>11665.025349400001</v>
      </c>
      <c r="J16" s="4">
        <v>11665.025349400001</v>
      </c>
      <c r="K16" s="4">
        <v>11652.7176574</v>
      </c>
      <c r="L16" s="4">
        <v>11652.7176574</v>
      </c>
      <c r="M16" s="4">
        <v>11652.7176574</v>
      </c>
      <c r="N16" s="5">
        <f t="shared" si="0"/>
        <v>11806.563807400002</v>
      </c>
    </row>
    <row r="17" spans="1:14" x14ac:dyDescent="0.3">
      <c r="A17" t="s">
        <v>74</v>
      </c>
      <c r="B17" s="4">
        <v>15568.666277450002</v>
      </c>
      <c r="C17" s="4">
        <v>15568.666277450002</v>
      </c>
      <c r="D17" s="4">
        <v>15568.666277450002</v>
      </c>
      <c r="E17" s="4">
        <v>15568.666277450002</v>
      </c>
      <c r="F17" s="4">
        <v>15568.666277450002</v>
      </c>
      <c r="G17" s="4">
        <v>15568.666277450002</v>
      </c>
      <c r="H17" s="4">
        <v>15568.666277450002</v>
      </c>
      <c r="I17" s="4">
        <v>15568.666277450002</v>
      </c>
      <c r="J17" s="4">
        <v>15568.666277450002</v>
      </c>
      <c r="K17" s="4">
        <v>15445.589357450001</v>
      </c>
      <c r="L17" s="4">
        <v>15445.589357450001</v>
      </c>
      <c r="M17" s="4">
        <v>15445.589357450001</v>
      </c>
      <c r="N17" s="5">
        <f t="shared" si="0"/>
        <v>15537.89704745</v>
      </c>
    </row>
    <row r="18" spans="1:14" x14ac:dyDescent="0.3">
      <c r="A18" t="s">
        <v>75</v>
      </c>
      <c r="B18" s="4">
        <v>13923.148369869999</v>
      </c>
      <c r="C18" s="4">
        <v>13923.148369869999</v>
      </c>
      <c r="D18" s="4">
        <v>13061.609929869999</v>
      </c>
      <c r="E18" s="4">
        <v>13061.609929869999</v>
      </c>
      <c r="F18" s="4">
        <v>13061.609929869999</v>
      </c>
      <c r="G18" s="4">
        <v>13061.609929869999</v>
      </c>
      <c r="H18" s="4">
        <v>13061.609929869999</v>
      </c>
      <c r="I18" s="4">
        <v>13061.609929869999</v>
      </c>
      <c r="J18" s="4">
        <v>13061.609929869999</v>
      </c>
      <c r="K18" s="4">
        <v>12809.917628470001</v>
      </c>
      <c r="L18" s="4">
        <v>12809.917628470001</v>
      </c>
      <c r="M18" s="4">
        <v>12809.917628470001</v>
      </c>
      <c r="N18" s="5">
        <f t="shared" si="0"/>
        <v>13142.276594519999</v>
      </c>
    </row>
    <row r="19" spans="1:14" x14ac:dyDescent="0.3">
      <c r="A19" t="s">
        <v>76</v>
      </c>
      <c r="B19" s="4">
        <v>11045.886903340001</v>
      </c>
      <c r="C19" s="4">
        <v>10880.96383054</v>
      </c>
      <c r="D19" s="4">
        <v>11154.194592940001</v>
      </c>
      <c r="E19" s="4">
        <v>11348.656126540001</v>
      </c>
      <c r="F19" s="4">
        <v>11087.733056140001</v>
      </c>
      <c r="G19" s="4">
        <v>10951.11767494</v>
      </c>
      <c r="H19" s="4">
        <v>11052.04074934</v>
      </c>
      <c r="I19" s="4">
        <v>11205.886899339999</v>
      </c>
      <c r="J19" s="4">
        <v>11197.271514940001</v>
      </c>
      <c r="K19" s="4">
        <v>11203.42536094</v>
      </c>
      <c r="L19" s="4">
        <v>10959.73305934</v>
      </c>
      <c r="M19" s="4">
        <v>10892.040753339999</v>
      </c>
      <c r="N19" s="5">
        <f t="shared" si="0"/>
        <v>11081.57921014</v>
      </c>
    </row>
    <row r="20" spans="1:14" x14ac:dyDescent="0.3">
      <c r="A20" t="s">
        <v>77</v>
      </c>
      <c r="B20" s="4">
        <v>13759.999656</v>
      </c>
      <c r="C20" s="4">
        <v>13759.999656</v>
      </c>
      <c r="D20" s="4">
        <v>13759.999656</v>
      </c>
      <c r="E20" s="4">
        <v>13759.999656</v>
      </c>
      <c r="F20" s="4">
        <v>13759.999656</v>
      </c>
      <c r="G20" s="4">
        <v>13759.999656</v>
      </c>
      <c r="H20" s="4">
        <v>13759.999656</v>
      </c>
      <c r="I20" s="4">
        <v>13759.999656</v>
      </c>
      <c r="J20" s="4">
        <v>13759.999656</v>
      </c>
      <c r="K20" s="4">
        <v>13759.999656</v>
      </c>
      <c r="L20" s="4">
        <v>13759.999656</v>
      </c>
      <c r="M20" s="4">
        <v>13759.999656</v>
      </c>
      <c r="N20" s="5">
        <f t="shared" si="0"/>
        <v>13759.999656</v>
      </c>
    </row>
    <row r="21" spans="1:14" x14ac:dyDescent="0.3">
      <c r="A21" t="s">
        <v>78</v>
      </c>
      <c r="B21" s="4">
        <v>10739.32280844</v>
      </c>
      <c r="C21" s="4">
        <v>10919.22023984</v>
      </c>
      <c r="D21" s="4">
        <v>10919.22023984</v>
      </c>
      <c r="E21" s="4">
        <v>10919.22023984</v>
      </c>
      <c r="F21" s="4">
        <v>10919.22023984</v>
      </c>
      <c r="G21" s="4">
        <v>10919.22023984</v>
      </c>
      <c r="H21" s="4">
        <v>10796.143319840001</v>
      </c>
      <c r="I21" s="4">
        <v>10796.143319840001</v>
      </c>
      <c r="J21" s="4">
        <v>10796.143319840001</v>
      </c>
      <c r="K21" s="4">
        <v>10575.333068950002</v>
      </c>
      <c r="L21" s="4">
        <v>10575.333068950002</v>
      </c>
      <c r="M21" s="4">
        <v>10575.333068950002</v>
      </c>
      <c r="N21" s="5">
        <f t="shared" si="0"/>
        <v>10787.487764500835</v>
      </c>
    </row>
    <row r="22" spans="1:14" x14ac:dyDescent="0.3">
      <c r="A22" t="s">
        <v>79</v>
      </c>
      <c r="B22" s="4">
        <v>13585.83555779</v>
      </c>
      <c r="C22" s="4">
        <v>13585.83555779</v>
      </c>
      <c r="D22" s="4">
        <v>13585.83555779</v>
      </c>
      <c r="E22" s="4">
        <v>13585.83555779</v>
      </c>
      <c r="F22" s="4">
        <v>13585.83555779</v>
      </c>
      <c r="G22" s="4">
        <v>13585.83555779</v>
      </c>
      <c r="H22" s="4">
        <v>13585.83555779</v>
      </c>
      <c r="I22" s="4">
        <v>13585.83555779</v>
      </c>
      <c r="J22" s="4">
        <v>13585.83555779</v>
      </c>
      <c r="K22" s="4">
        <v>11986.57405931</v>
      </c>
      <c r="L22" s="4">
        <v>11986.57405931</v>
      </c>
      <c r="M22" s="4">
        <v>11986.57405931</v>
      </c>
      <c r="N22" s="5">
        <f t="shared" si="0"/>
        <v>13186.020183170001</v>
      </c>
    </row>
    <row r="23" spans="1:14" x14ac:dyDescent="0.3">
      <c r="A23" t="s">
        <v>80</v>
      </c>
      <c r="B23" s="4">
        <v>13625.1278645</v>
      </c>
      <c r="C23" s="4">
        <v>13797.435552500001</v>
      </c>
      <c r="D23" s="4">
        <v>14117.4355445</v>
      </c>
      <c r="E23" s="4">
        <v>14006.666316500001</v>
      </c>
      <c r="F23" s="4">
        <v>13858.974012500001</v>
      </c>
      <c r="G23" s="4">
        <v>13588.204788500001</v>
      </c>
      <c r="H23" s="4">
        <v>13440.512484500001</v>
      </c>
      <c r="I23" s="4">
        <v>13108.2048005</v>
      </c>
      <c r="J23" s="4">
        <v>12997.4355725</v>
      </c>
      <c r="K23" s="4">
        <v>13108.2048005</v>
      </c>
      <c r="L23" s="4">
        <v>13218.974028500001</v>
      </c>
      <c r="M23" s="4">
        <v>13194.3586445</v>
      </c>
      <c r="N23" s="5">
        <f t="shared" si="0"/>
        <v>13505.127867499999</v>
      </c>
    </row>
    <row r="24" spans="1:14" x14ac:dyDescent="0.3">
      <c r="A24" t="s">
        <v>81</v>
      </c>
      <c r="B24" s="4">
        <v>11119.68177329</v>
      </c>
      <c r="C24" s="4">
        <v>11119.68177329</v>
      </c>
      <c r="D24" s="4">
        <v>11119.68177329</v>
      </c>
      <c r="E24" s="4">
        <v>11119.68177329</v>
      </c>
      <c r="F24" s="4">
        <v>11119.68177329</v>
      </c>
      <c r="G24" s="4">
        <v>11119.68177329</v>
      </c>
      <c r="H24" s="4">
        <v>11119.68177329</v>
      </c>
      <c r="I24" s="4">
        <v>11119.68177329</v>
      </c>
      <c r="J24" s="4">
        <v>11119.68177329</v>
      </c>
      <c r="K24" s="4">
        <v>10241.702308059999</v>
      </c>
      <c r="L24" s="4">
        <v>10241.702308059999</v>
      </c>
      <c r="M24" s="4">
        <v>10241.702308059999</v>
      </c>
      <c r="N24" s="5">
        <f t="shared" si="0"/>
        <v>10900.186906982499</v>
      </c>
    </row>
    <row r="25" spans="1:14" x14ac:dyDescent="0.3">
      <c r="A25" t="s">
        <v>82</v>
      </c>
      <c r="B25" s="4">
        <v>12490.974046700001</v>
      </c>
      <c r="C25" s="4">
        <v>12490.974046700001</v>
      </c>
      <c r="D25" s="4">
        <v>12490.974046700001</v>
      </c>
      <c r="E25" s="4">
        <v>12490.974046700001</v>
      </c>
      <c r="F25" s="4">
        <v>12490.974046700001</v>
      </c>
      <c r="G25" s="4">
        <v>12490.974046700001</v>
      </c>
      <c r="H25" s="4">
        <v>12490.974046700001</v>
      </c>
      <c r="I25" s="4">
        <v>12490.974046700001</v>
      </c>
      <c r="J25" s="4">
        <v>12490.974046700001</v>
      </c>
      <c r="K25" s="4">
        <v>12490.974046700001</v>
      </c>
      <c r="L25" s="4">
        <v>12490.974046700001</v>
      </c>
      <c r="M25" s="4">
        <v>12490.974046700001</v>
      </c>
      <c r="N25" s="5">
        <f t="shared" si="0"/>
        <v>12490.974046699999</v>
      </c>
    </row>
    <row r="26" spans="1:14" x14ac:dyDescent="0.3">
      <c r="A26" t="s">
        <v>83</v>
      </c>
      <c r="B26" s="4">
        <v>12107.692005000001</v>
      </c>
      <c r="C26" s="4">
        <v>11492.307405</v>
      </c>
      <c r="D26" s="4">
        <v>12723.076605</v>
      </c>
      <c r="E26" s="4">
        <v>13338.461205</v>
      </c>
      <c r="F26" s="4">
        <v>12723.076605</v>
      </c>
      <c r="G26" s="4">
        <v>11492.307405</v>
      </c>
      <c r="H26" s="4">
        <v>11984.615084999999</v>
      </c>
      <c r="I26" s="4">
        <v>11492.307405</v>
      </c>
      <c r="J26" s="4">
        <v>11861.538165</v>
      </c>
      <c r="K26" s="4">
        <v>11492.307405</v>
      </c>
      <c r="L26" s="4">
        <v>12046.153545000001</v>
      </c>
      <c r="M26" s="4">
        <v>11492.307405</v>
      </c>
      <c r="N26" s="5">
        <f t="shared" si="0"/>
        <v>12020.512520000002</v>
      </c>
    </row>
    <row r="27" spans="1:14" x14ac:dyDescent="0.3">
      <c r="A27" t="s">
        <v>84</v>
      </c>
      <c r="B27" s="4">
        <v>12436.15353525</v>
      </c>
      <c r="C27" s="4">
        <v>12436.15353525</v>
      </c>
      <c r="D27" s="4">
        <v>12436.15353525</v>
      </c>
      <c r="E27" s="4">
        <v>12436.15353525</v>
      </c>
      <c r="F27" s="4">
        <v>12436.15353525</v>
      </c>
      <c r="G27" s="4">
        <v>12436.15353525</v>
      </c>
      <c r="H27" s="4">
        <v>12436.15353525</v>
      </c>
      <c r="I27" s="4">
        <v>12436.15353525</v>
      </c>
      <c r="J27" s="4">
        <v>12436.15353525</v>
      </c>
      <c r="K27" s="4">
        <v>12436.15353525</v>
      </c>
      <c r="L27" s="4">
        <v>11380.15356165</v>
      </c>
      <c r="M27" s="4">
        <v>11380.15356165</v>
      </c>
      <c r="N27" s="5">
        <f t="shared" si="0"/>
        <v>12260.153539649997</v>
      </c>
    </row>
    <row r="28" spans="1:14" x14ac:dyDescent="0.3">
      <c r="A28" t="s">
        <v>85</v>
      </c>
      <c r="B28" s="4">
        <v>10731.692039400001</v>
      </c>
      <c r="C28" s="4">
        <v>10731.692039400001</v>
      </c>
      <c r="D28" s="4">
        <v>10731.692039400001</v>
      </c>
      <c r="E28" s="4">
        <v>10731.692039400001</v>
      </c>
      <c r="F28" s="4">
        <v>10731.692039400001</v>
      </c>
      <c r="G28" s="4">
        <v>10731.692039400001</v>
      </c>
      <c r="H28" s="4">
        <v>10731.692039400001</v>
      </c>
      <c r="I28" s="4">
        <v>10731.692039400001</v>
      </c>
      <c r="J28" s="4">
        <v>10731.692039400001</v>
      </c>
      <c r="K28" s="4">
        <v>10731.692039400001</v>
      </c>
      <c r="L28" s="4">
        <v>10731.692039400001</v>
      </c>
      <c r="M28" s="4">
        <v>10731.692039400001</v>
      </c>
      <c r="N28" s="5">
        <f t="shared" si="0"/>
        <v>10731.692039400003</v>
      </c>
    </row>
    <row r="29" spans="1:14" x14ac:dyDescent="0.3">
      <c r="A29" t="s">
        <v>86</v>
      </c>
      <c r="B29" s="4">
        <v>8823.3946512099992</v>
      </c>
      <c r="C29" s="4">
        <v>8566.8100422400003</v>
      </c>
      <c r="D29" s="4">
        <v>8407.8049180100006</v>
      </c>
      <c r="E29" s="4">
        <v>8172.3177444100002</v>
      </c>
      <c r="F29" s="4">
        <v>7756.8305753100003</v>
      </c>
      <c r="G29" s="4">
        <v>7583.5998104100008</v>
      </c>
      <c r="H29" s="4">
        <v>7680.62544901</v>
      </c>
      <c r="I29" s="4">
        <v>9271.5997682100005</v>
      </c>
      <c r="J29" s="4">
        <v>8865.4459322099992</v>
      </c>
      <c r="K29" s="4">
        <v>9554.6766842100005</v>
      </c>
      <c r="L29" s="4">
        <v>9222.3690002099993</v>
      </c>
      <c r="M29" s="4">
        <v>8508.5228642099992</v>
      </c>
      <c r="N29" s="5">
        <f t="shared" si="0"/>
        <v>8534.4997866374997</v>
      </c>
    </row>
    <row r="30" spans="1:14" x14ac:dyDescent="0.3">
      <c r="A30" t="s">
        <v>87</v>
      </c>
      <c r="B30" s="4">
        <v>11161.845874799999</v>
      </c>
      <c r="C30" s="4">
        <v>11161.845874799999</v>
      </c>
      <c r="D30" s="4">
        <v>11161.845874799999</v>
      </c>
      <c r="E30" s="4">
        <v>11161.845874799999</v>
      </c>
      <c r="F30" s="4">
        <v>11161.845874799999</v>
      </c>
      <c r="G30" s="4">
        <v>11161.845874799999</v>
      </c>
      <c r="H30" s="4">
        <v>11161.845874799999</v>
      </c>
      <c r="I30" s="4">
        <v>11161.845874799999</v>
      </c>
      <c r="J30" s="4">
        <v>11161.845874799999</v>
      </c>
      <c r="K30" s="4">
        <v>11161.845874799999</v>
      </c>
      <c r="L30" s="4">
        <v>11161.845874799999</v>
      </c>
      <c r="M30" s="4">
        <v>11161.845874799999</v>
      </c>
      <c r="N30" s="5">
        <f t="shared" si="0"/>
        <v>11161.845874799999</v>
      </c>
    </row>
    <row r="31" spans="1:14" x14ac:dyDescent="0.3">
      <c r="A31" t="s">
        <v>88</v>
      </c>
      <c r="B31" s="4">
        <v>16624.614969000002</v>
      </c>
      <c r="C31" s="4">
        <v>16624.614969000002</v>
      </c>
      <c r="D31" s="4">
        <v>16624.614969000002</v>
      </c>
      <c r="E31" s="4">
        <v>16624.614969000002</v>
      </c>
      <c r="F31" s="4">
        <v>16624.614969000002</v>
      </c>
      <c r="G31" s="4">
        <v>16624.614969000002</v>
      </c>
      <c r="H31" s="4">
        <v>16624.614969000002</v>
      </c>
      <c r="I31" s="4">
        <v>16501.538048999999</v>
      </c>
      <c r="J31" s="4">
        <v>11140.307413799999</v>
      </c>
      <c r="K31" s="4">
        <v>16686.153429000002</v>
      </c>
      <c r="L31" s="4">
        <v>16686.153429000002</v>
      </c>
      <c r="M31" s="4">
        <v>13658.461197000001</v>
      </c>
      <c r="N31" s="5">
        <f t="shared" si="0"/>
        <v>15920.409858400002</v>
      </c>
    </row>
    <row r="32" spans="1:14" x14ac:dyDescent="0.3">
      <c r="A32" t="s">
        <v>89</v>
      </c>
      <c r="B32" s="4">
        <v>11812.081755980002</v>
      </c>
      <c r="C32" s="4">
        <v>11812.081755980002</v>
      </c>
      <c r="D32" s="4">
        <v>11812.081755980002</v>
      </c>
      <c r="E32" s="4">
        <v>11485.927917980001</v>
      </c>
      <c r="F32" s="4">
        <v>11485.927917980001</v>
      </c>
      <c r="G32" s="4">
        <v>11485.927917980001</v>
      </c>
      <c r="H32" s="4">
        <v>11485.927917980001</v>
      </c>
      <c r="I32" s="4">
        <v>11485.927917980001</v>
      </c>
      <c r="J32" s="4">
        <v>11485.927917980001</v>
      </c>
      <c r="K32" s="4">
        <v>11485.927917980001</v>
      </c>
      <c r="L32" s="4">
        <v>11485.927917980001</v>
      </c>
      <c r="M32" s="4">
        <v>11485.927917980001</v>
      </c>
      <c r="N32" s="5">
        <f t="shared" si="0"/>
        <v>11567.466377480005</v>
      </c>
    </row>
    <row r="33" spans="1:14" x14ac:dyDescent="0.3">
      <c r="A33" t="s">
        <v>90</v>
      </c>
      <c r="B33" s="4">
        <v>14062.3586228</v>
      </c>
      <c r="C33" s="4">
        <v>14062.3586228</v>
      </c>
      <c r="D33" s="4">
        <v>14062.3586228</v>
      </c>
      <c r="E33" s="4">
        <v>14062.3586228</v>
      </c>
      <c r="F33" s="4">
        <v>14062.3586228</v>
      </c>
      <c r="G33" s="4">
        <v>14062.3586228</v>
      </c>
      <c r="H33" s="4">
        <v>14062.3586228</v>
      </c>
      <c r="I33" s="4">
        <v>14062.3586228</v>
      </c>
      <c r="J33" s="4">
        <v>13834.666320799999</v>
      </c>
      <c r="K33" s="4">
        <v>13834.666320799999</v>
      </c>
      <c r="L33" s="4">
        <v>13834.666320799999</v>
      </c>
      <c r="M33" s="4">
        <v>13526.9740208</v>
      </c>
      <c r="N33" s="5">
        <f t="shared" si="0"/>
        <v>13960.820163800001</v>
      </c>
    </row>
    <row r="34" spans="1:14" x14ac:dyDescent="0.3">
      <c r="A34" t="s">
        <v>91</v>
      </c>
      <c r="B34" s="4">
        <v>12826.666346</v>
      </c>
      <c r="C34" s="4">
        <v>12826.666346</v>
      </c>
      <c r="D34" s="4">
        <v>12826.666346</v>
      </c>
      <c r="E34" s="4">
        <v>12826.666346</v>
      </c>
      <c r="F34" s="4">
        <v>12826.666346</v>
      </c>
      <c r="G34" s="4">
        <v>12703.589426</v>
      </c>
      <c r="H34" s="4">
        <v>12703.589426</v>
      </c>
      <c r="I34" s="4">
        <v>12580.512506000001</v>
      </c>
      <c r="J34" s="4">
        <v>12457.435586</v>
      </c>
      <c r="K34" s="4">
        <v>12334.358666</v>
      </c>
      <c r="L34" s="4">
        <v>12211.281746000001</v>
      </c>
      <c r="M34" s="4">
        <v>11965.127906</v>
      </c>
      <c r="N34" s="5">
        <f t="shared" si="0"/>
        <v>12590.768916000001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10347.91769002</v>
      </c>
      <c r="C36" s="4">
        <v>10347.91769002</v>
      </c>
      <c r="D36" s="4">
        <v>10347.91769002</v>
      </c>
      <c r="E36" s="4">
        <v>10523.917685619999</v>
      </c>
      <c r="F36" s="4">
        <v>10523.917685619999</v>
      </c>
      <c r="G36" s="4">
        <v>10523.917685619999</v>
      </c>
      <c r="H36" s="4">
        <v>10523.917685619999</v>
      </c>
      <c r="I36" s="4">
        <v>10523.917685619999</v>
      </c>
      <c r="J36" s="4">
        <v>10523.917685619999</v>
      </c>
      <c r="K36" s="4">
        <v>10671.322810140002</v>
      </c>
      <c r="L36" s="4">
        <v>10438.707431340001</v>
      </c>
      <c r="M36" s="4">
        <v>10438.707431340001</v>
      </c>
      <c r="N36" s="5">
        <f t="shared" si="0"/>
        <v>10477.999738049999</v>
      </c>
    </row>
    <row r="37" spans="1:14" x14ac:dyDescent="0.3">
      <c r="A37" t="s">
        <v>94</v>
      </c>
      <c r="B37" s="4">
        <v>10064.902312480001</v>
      </c>
      <c r="C37" s="4">
        <v>10064.902312480001</v>
      </c>
      <c r="D37" s="4">
        <v>10106.748465279999</v>
      </c>
      <c r="E37" s="4">
        <v>10106.748465279999</v>
      </c>
      <c r="F37" s="4">
        <v>9752.2869356800002</v>
      </c>
      <c r="G37" s="4">
        <v>9760.9023200800002</v>
      </c>
      <c r="H37" s="4">
        <v>9760.9023200800002</v>
      </c>
      <c r="I37" s="4">
        <v>9760.9023200800002</v>
      </c>
      <c r="J37" s="4">
        <v>9722.7484748799998</v>
      </c>
      <c r="K37" s="4">
        <v>9722.7484748799998</v>
      </c>
      <c r="L37" s="4">
        <v>9722.7484748799998</v>
      </c>
      <c r="M37" s="4">
        <v>9722.7484748799998</v>
      </c>
      <c r="N37" s="5">
        <f t="shared" si="0"/>
        <v>9855.7741125800021</v>
      </c>
    </row>
    <row r="38" spans="1:14" x14ac:dyDescent="0.3">
      <c r="A38" t="s">
        <v>95</v>
      </c>
      <c r="B38" s="4">
        <v>12286.594564630001</v>
      </c>
      <c r="C38" s="4">
        <v>12286.594564630001</v>
      </c>
      <c r="D38" s="4">
        <v>12286.594564630001</v>
      </c>
      <c r="E38" s="4">
        <v>12286.594564630001</v>
      </c>
      <c r="F38" s="4">
        <v>12286.594564630001</v>
      </c>
      <c r="G38" s="4">
        <v>12286.594564630001</v>
      </c>
      <c r="H38" s="4">
        <v>12286.594564630001</v>
      </c>
      <c r="I38" s="4">
        <v>12286.594564630001</v>
      </c>
      <c r="J38" s="4">
        <v>12286.594564630001</v>
      </c>
      <c r="K38" s="4">
        <v>12286.594564630001</v>
      </c>
      <c r="L38" s="4">
        <v>12286.594564630001</v>
      </c>
      <c r="M38" s="4">
        <v>12286.594564630001</v>
      </c>
      <c r="N38" s="5">
        <f t="shared" si="0"/>
        <v>12286.594564630001</v>
      </c>
    </row>
    <row r="39" spans="1:14" x14ac:dyDescent="0.3">
      <c r="A39" t="s">
        <v>96</v>
      </c>
      <c r="B39" s="4">
        <v>11755.88688559</v>
      </c>
      <c r="C39" s="4">
        <v>11755.88688559</v>
      </c>
      <c r="D39" s="4">
        <v>11755.88688559</v>
      </c>
      <c r="E39" s="4">
        <v>11755.88688559</v>
      </c>
      <c r="F39" s="4">
        <v>11497.425353590001</v>
      </c>
      <c r="G39" s="4">
        <v>11497.425353590001</v>
      </c>
      <c r="H39" s="4">
        <v>11497.425353590001</v>
      </c>
      <c r="I39" s="4">
        <v>11497.425353590001</v>
      </c>
      <c r="J39" s="4">
        <v>11497.425353590001</v>
      </c>
      <c r="K39" s="4">
        <v>11497.425353590001</v>
      </c>
      <c r="L39" s="4">
        <v>11497.425353590001</v>
      </c>
      <c r="M39" s="4">
        <v>11497.425353590001</v>
      </c>
      <c r="N39" s="5">
        <f t="shared" si="0"/>
        <v>11583.579197590001</v>
      </c>
    </row>
    <row r="40" spans="1:14" x14ac:dyDescent="0.3">
      <c r="A40" t="s">
        <v>97</v>
      </c>
      <c r="B40" s="4">
        <v>10550.1535824</v>
      </c>
      <c r="C40" s="4">
        <v>10550.1535824</v>
      </c>
      <c r="D40" s="4">
        <v>10550.1535824</v>
      </c>
      <c r="E40" s="4">
        <v>10550.1535824</v>
      </c>
      <c r="F40" s="4">
        <v>10550.1535824</v>
      </c>
      <c r="G40" s="4">
        <v>10550.1535824</v>
      </c>
      <c r="H40" s="4">
        <v>10550.1535824</v>
      </c>
      <c r="I40" s="4">
        <v>10550.1535824</v>
      </c>
      <c r="J40" s="4">
        <v>10550.1535824</v>
      </c>
      <c r="K40" s="4">
        <v>10550.1535824</v>
      </c>
      <c r="L40" s="4">
        <v>10559.3843514</v>
      </c>
      <c r="M40" s="4">
        <v>10559.3843514</v>
      </c>
      <c r="N40" s="5">
        <f t="shared" si="0"/>
        <v>10551.6920439</v>
      </c>
    </row>
    <row r="41" spans="1:14" x14ac:dyDescent="0.3">
      <c r="A41" t="s">
        <v>98</v>
      </c>
      <c r="B41" s="4">
        <v>13866.66632</v>
      </c>
      <c r="C41" s="4">
        <v>13866.66632</v>
      </c>
      <c r="D41" s="4">
        <v>13866.66632</v>
      </c>
      <c r="E41" s="4">
        <v>13866.66632</v>
      </c>
      <c r="F41" s="4">
        <v>13866.66632</v>
      </c>
      <c r="G41" s="4">
        <v>13866.66632</v>
      </c>
      <c r="H41" s="4">
        <v>13866.66632</v>
      </c>
      <c r="I41" s="4">
        <v>13866.66632</v>
      </c>
      <c r="J41" s="4">
        <v>13866.66632</v>
      </c>
      <c r="K41" s="4">
        <v>13866.66632</v>
      </c>
      <c r="L41" s="4">
        <v>13866.66632</v>
      </c>
      <c r="M41" s="4">
        <v>13866.66632</v>
      </c>
      <c r="N41" s="5">
        <f t="shared" si="0"/>
        <v>13866.666319999998</v>
      </c>
    </row>
    <row r="42" spans="1:14" x14ac:dyDescent="0.3">
      <c r="A42" t="s">
        <v>99</v>
      </c>
      <c r="B42" s="4">
        <v>13866.66632</v>
      </c>
      <c r="C42" s="4">
        <v>13866.66632</v>
      </c>
      <c r="D42" s="4">
        <v>13866.66632</v>
      </c>
      <c r="E42" s="4">
        <v>13866.66632</v>
      </c>
      <c r="F42" s="4">
        <v>13866.66632</v>
      </c>
      <c r="G42" s="4">
        <v>13866.66632</v>
      </c>
      <c r="H42" s="4">
        <v>13866.66632</v>
      </c>
      <c r="I42" s="4">
        <v>13866.66632</v>
      </c>
      <c r="J42" s="4">
        <v>13866.66632</v>
      </c>
      <c r="K42" s="4">
        <v>13866.66632</v>
      </c>
      <c r="L42" s="4">
        <v>13866.66632</v>
      </c>
      <c r="M42" s="4">
        <v>13866.66632</v>
      </c>
      <c r="N42" s="5">
        <f t="shared" si="0"/>
        <v>13866.666319999998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2"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8" width="10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6640625" style="25" bestFit="1" customWidth="1"/>
    <col min="15" max="15" width="11.33203125" bestFit="1" customWidth="1"/>
  </cols>
  <sheetData>
    <row r="1" spans="1:17" x14ac:dyDescent="0.3">
      <c r="A1" s="25" t="s">
        <v>118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500 KW - 100,000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7</v>
      </c>
    </row>
    <row r="4" spans="1:17" x14ac:dyDescent="0.3">
      <c r="A4" t="s">
        <v>61</v>
      </c>
      <c r="B4" s="4">
        <v>13379.486844999999</v>
      </c>
      <c r="C4" s="4">
        <v>13379.486844999999</v>
      </c>
      <c r="D4" s="4">
        <v>13379.486844999999</v>
      </c>
      <c r="E4" s="4">
        <v>13379.486844999999</v>
      </c>
      <c r="F4" s="4">
        <v>13379.486844999999</v>
      </c>
      <c r="G4" s="4">
        <v>13405.12787</v>
      </c>
      <c r="H4" s="4">
        <v>13405.12787</v>
      </c>
      <c r="I4" s="4">
        <v>13405.12787</v>
      </c>
      <c r="J4" s="4">
        <v>13405.12787</v>
      </c>
      <c r="K4" s="4">
        <v>13430.768895000001</v>
      </c>
      <c r="L4" s="4">
        <v>13430.768895000001</v>
      </c>
      <c r="M4" s="4">
        <v>13430.768895000001</v>
      </c>
      <c r="N4" s="5">
        <f>AVERAGE(B4:M4)</f>
        <v>13400.854365833331</v>
      </c>
    </row>
    <row r="5" spans="1:17" x14ac:dyDescent="0.3">
      <c r="A5" t="s">
        <v>62</v>
      </c>
      <c r="B5" s="4">
        <v>15810.256015000001</v>
      </c>
      <c r="C5" s="4">
        <v>15289.230387</v>
      </c>
      <c r="D5" s="4">
        <v>14399.99964</v>
      </c>
      <c r="E5" s="4">
        <v>14707.691940000001</v>
      </c>
      <c r="F5" s="4">
        <v>14539.486816000001</v>
      </c>
      <c r="G5" s="4">
        <v>14591.794507000001</v>
      </c>
      <c r="H5" s="4">
        <v>14626.666301000001</v>
      </c>
      <c r="I5" s="4">
        <v>14487.179125000001</v>
      </c>
      <c r="J5" s="4">
        <v>14791.794502000001</v>
      </c>
      <c r="K5" s="4">
        <v>14027.691957000001</v>
      </c>
      <c r="L5" s="4">
        <v>13861.538115000001</v>
      </c>
      <c r="M5" s="4">
        <v>13861.538115000001</v>
      </c>
      <c r="N5" s="5">
        <f t="shared" ref="N5:N42" si="0">AVERAGE(B5:M5)</f>
        <v>14582.905618333336</v>
      </c>
    </row>
    <row r="6" spans="1:17" x14ac:dyDescent="0.3">
      <c r="A6" t="s">
        <v>63</v>
      </c>
      <c r="B6" s="4">
        <v>13653.332992</v>
      </c>
      <c r="C6" s="4">
        <v>13653.332992</v>
      </c>
      <c r="D6" s="4">
        <v>13653.332992</v>
      </c>
      <c r="E6" s="4">
        <v>13653.332992</v>
      </c>
      <c r="F6" s="4">
        <v>13653.332992</v>
      </c>
      <c r="G6" s="4">
        <v>13653.332992</v>
      </c>
      <c r="H6" s="4">
        <v>13653.332992</v>
      </c>
      <c r="I6" s="4">
        <v>13653.332992</v>
      </c>
      <c r="J6" s="4">
        <v>13653.332992</v>
      </c>
      <c r="K6" s="4">
        <v>13653.332992</v>
      </c>
      <c r="L6" s="4">
        <v>13653.332992</v>
      </c>
      <c r="M6" s="4">
        <v>13653.332992</v>
      </c>
      <c r="N6" s="5">
        <f t="shared" si="0"/>
        <v>13653.332992000001</v>
      </c>
    </row>
    <row r="7" spans="1:17" x14ac:dyDescent="0.3">
      <c r="A7" t="s">
        <v>64</v>
      </c>
      <c r="B7" s="4">
        <v>15387.384230700001</v>
      </c>
      <c r="C7" s="4">
        <v>15182.2560307</v>
      </c>
      <c r="D7" s="4">
        <v>15182.2560307</v>
      </c>
      <c r="E7" s="4">
        <v>15079.691930700001</v>
      </c>
      <c r="F7" s="4">
        <v>14464.307330700001</v>
      </c>
      <c r="G7" s="4">
        <v>14464.307330700001</v>
      </c>
      <c r="H7" s="4">
        <v>14464.307330700001</v>
      </c>
      <c r="I7" s="4">
        <v>14259.1791307</v>
      </c>
      <c r="J7" s="4">
        <v>14156.615030700001</v>
      </c>
      <c r="K7" s="4">
        <v>14054.050930700001</v>
      </c>
      <c r="L7" s="4">
        <v>13746.358630700001</v>
      </c>
      <c r="M7" s="4">
        <v>13643.794530700001</v>
      </c>
      <c r="N7" s="5">
        <f t="shared" si="0"/>
        <v>14507.042372366668</v>
      </c>
    </row>
    <row r="8" spans="1:17" x14ac:dyDescent="0.3">
      <c r="A8" t="s">
        <v>65</v>
      </c>
      <c r="B8" s="4">
        <v>15222.8714143</v>
      </c>
      <c r="C8" s="4">
        <v>15822.2560147</v>
      </c>
      <c r="D8" s="4">
        <v>15496.7175613</v>
      </c>
      <c r="E8" s="4">
        <v>14423.897075299999</v>
      </c>
      <c r="F8" s="4">
        <v>15132.7175704</v>
      </c>
      <c r="G8" s="4">
        <v>14431.384254600001</v>
      </c>
      <c r="H8" s="4">
        <v>14622.1534806</v>
      </c>
      <c r="I8" s="4">
        <v>14037.640674700002</v>
      </c>
      <c r="J8" s="4">
        <v>14293.538104200001</v>
      </c>
      <c r="K8" s="4">
        <v>14538.358610900001</v>
      </c>
      <c r="L8" s="4">
        <v>13629.127864399999</v>
      </c>
      <c r="M8" s="4">
        <v>14193.025286200002</v>
      </c>
      <c r="N8" s="5">
        <f t="shared" si="0"/>
        <v>14653.640659299999</v>
      </c>
    </row>
    <row r="9" spans="1:17" x14ac:dyDescent="0.3">
      <c r="A9" t="s">
        <v>66</v>
      </c>
      <c r="B9" s="4">
        <v>10859.999728500001</v>
      </c>
      <c r="C9" s="4">
        <v>11015.897160500001</v>
      </c>
      <c r="D9" s="4">
        <v>11243.5894625</v>
      </c>
      <c r="E9" s="4">
        <v>11952.307393500001</v>
      </c>
      <c r="F9" s="4">
        <v>11982.050982500001</v>
      </c>
      <c r="G9" s="4">
        <v>11646.666375500001</v>
      </c>
      <c r="H9" s="4">
        <v>11646.666375500001</v>
      </c>
      <c r="I9" s="4">
        <v>11563.589454500001</v>
      </c>
      <c r="J9" s="4">
        <v>11362.563818500001</v>
      </c>
      <c r="K9" s="4">
        <v>11258.974077500001</v>
      </c>
      <c r="L9" s="4">
        <v>10886.6663945</v>
      </c>
      <c r="M9" s="4">
        <v>10854.8715235</v>
      </c>
      <c r="N9" s="5">
        <f t="shared" si="0"/>
        <v>11356.153562250001</v>
      </c>
    </row>
    <row r="10" spans="1:17" x14ac:dyDescent="0.3">
      <c r="A10" t="s">
        <v>67</v>
      </c>
      <c r="B10" s="4">
        <v>14884.102192</v>
      </c>
      <c r="C10" s="4">
        <v>14884.102192</v>
      </c>
      <c r="D10" s="4">
        <v>14884.102192</v>
      </c>
      <c r="E10" s="4">
        <v>14781.538092000001</v>
      </c>
      <c r="F10" s="4">
        <v>14781.538092000001</v>
      </c>
      <c r="G10" s="4">
        <v>14781.538092000001</v>
      </c>
      <c r="H10" s="4">
        <v>14781.538092000001</v>
      </c>
      <c r="I10" s="4">
        <v>14781.538092000001</v>
      </c>
      <c r="J10" s="4">
        <v>14576.409892</v>
      </c>
      <c r="K10" s="4">
        <v>14371.281692</v>
      </c>
      <c r="L10" s="4">
        <v>14371.281692</v>
      </c>
      <c r="M10" s="4">
        <v>13961.025292</v>
      </c>
      <c r="N10" s="5">
        <f t="shared" si="0"/>
        <v>14653.332967</v>
      </c>
    </row>
    <row r="11" spans="1:17" x14ac:dyDescent="0.3">
      <c r="A11" t="s">
        <v>68</v>
      </c>
      <c r="B11" s="4">
        <v>12482.358662299999</v>
      </c>
      <c r="C11" s="4">
        <v>12482.358662299999</v>
      </c>
      <c r="D11" s="4">
        <v>12482.358662299999</v>
      </c>
      <c r="E11" s="4">
        <v>12482.358662299999</v>
      </c>
      <c r="F11" s="4">
        <v>12482.358662299999</v>
      </c>
      <c r="G11" s="4">
        <v>12482.358662299999</v>
      </c>
      <c r="H11" s="4">
        <v>12174.6663623</v>
      </c>
      <c r="I11" s="4">
        <v>12174.6663623</v>
      </c>
      <c r="J11" s="4">
        <v>12174.6663623</v>
      </c>
      <c r="K11" s="4">
        <v>12072.102262299999</v>
      </c>
      <c r="L11" s="4">
        <v>11969.538162299999</v>
      </c>
      <c r="M11" s="4">
        <v>11969.538162299999</v>
      </c>
      <c r="N11" s="5">
        <f t="shared" si="0"/>
        <v>12285.777470633335</v>
      </c>
    </row>
    <row r="12" spans="1:17" x14ac:dyDescent="0.3">
      <c r="A12" t="s">
        <v>69</v>
      </c>
      <c r="B12" s="4">
        <v>16319.4867715</v>
      </c>
      <c r="C12" s="4">
        <v>16319.4867715</v>
      </c>
      <c r="D12" s="4">
        <v>16319.4867715</v>
      </c>
      <c r="E12" s="4">
        <v>16319.4867715</v>
      </c>
      <c r="F12" s="4">
        <v>16319.4867715</v>
      </c>
      <c r="G12" s="4">
        <v>16319.4867715</v>
      </c>
      <c r="H12" s="4">
        <v>16319.4867715</v>
      </c>
      <c r="I12" s="4">
        <v>16319.4867715</v>
      </c>
      <c r="J12" s="4">
        <v>16319.4867715</v>
      </c>
      <c r="K12" s="4">
        <v>16319.4867715</v>
      </c>
      <c r="L12" s="4">
        <v>16319.4867715</v>
      </c>
      <c r="M12" s="4">
        <v>16319.4867715</v>
      </c>
      <c r="N12" s="5">
        <f t="shared" si="0"/>
        <v>16319.4867715</v>
      </c>
    </row>
    <row r="13" spans="1:17" x14ac:dyDescent="0.3">
      <c r="A13" t="s">
        <v>70</v>
      </c>
      <c r="B13" s="4">
        <v>14282.050925</v>
      </c>
      <c r="C13" s="4">
        <v>14179.486825</v>
      </c>
      <c r="D13" s="4">
        <v>14076.922725</v>
      </c>
      <c r="E13" s="4">
        <v>13974.358625000001</v>
      </c>
      <c r="F13" s="4">
        <v>12948.717625000001</v>
      </c>
      <c r="G13" s="4">
        <v>12743.589425</v>
      </c>
      <c r="H13" s="4">
        <v>12538.461225000001</v>
      </c>
      <c r="I13" s="4">
        <v>11923.076625</v>
      </c>
      <c r="J13" s="4">
        <v>11410.256125</v>
      </c>
      <c r="K13" s="4">
        <v>11205.127925000001</v>
      </c>
      <c r="L13" s="4">
        <v>11179.4869</v>
      </c>
      <c r="M13" s="4">
        <v>11179.4869</v>
      </c>
      <c r="N13" s="5">
        <f t="shared" si="0"/>
        <v>12636.751820833333</v>
      </c>
    </row>
    <row r="14" spans="1:17" x14ac:dyDescent="0.3">
      <c r="A14" t="s">
        <v>71</v>
      </c>
      <c r="B14" s="4">
        <v>11701.538168999999</v>
      </c>
      <c r="C14" s="4">
        <v>12817.435577</v>
      </c>
      <c r="D14" s="4">
        <v>11757.948424</v>
      </c>
      <c r="E14" s="4">
        <v>10590.768966</v>
      </c>
      <c r="F14" s="4">
        <v>11449.230483000001</v>
      </c>
      <c r="G14" s="4">
        <v>12587.691993</v>
      </c>
      <c r="H14" s="4">
        <v>12110.768928</v>
      </c>
      <c r="I14" s="4">
        <v>11460.512534</v>
      </c>
      <c r="J14" s="4">
        <v>10582.563838</v>
      </c>
      <c r="K14" s="4">
        <v>9811.2818060000009</v>
      </c>
      <c r="L14" s="4">
        <v>9714.8715520000005</v>
      </c>
      <c r="M14" s="4">
        <v>8620.5126049999999</v>
      </c>
      <c r="N14" s="5">
        <f t="shared" si="0"/>
        <v>11100.427072916666</v>
      </c>
    </row>
    <row r="15" spans="1:17" x14ac:dyDescent="0.3">
      <c r="A15" t="s">
        <v>72</v>
      </c>
      <c r="B15" s="4">
        <v>13407.866331470001</v>
      </c>
      <c r="C15" s="4">
        <v>13407.866331470001</v>
      </c>
      <c r="D15" s="4">
        <v>13407.866331470001</v>
      </c>
      <c r="E15" s="4">
        <v>13407.866331470001</v>
      </c>
      <c r="F15" s="4">
        <v>13407.866331470001</v>
      </c>
      <c r="G15" s="4">
        <v>13407.866331470001</v>
      </c>
      <c r="H15" s="4">
        <v>13407.866331470001</v>
      </c>
      <c r="I15" s="4">
        <v>13407.866331470001</v>
      </c>
      <c r="J15" s="4">
        <v>13407.866331470001</v>
      </c>
      <c r="K15" s="4">
        <v>13224.27659247</v>
      </c>
      <c r="L15" s="4">
        <v>13224.27659247</v>
      </c>
      <c r="M15" s="4">
        <v>13224.27659247</v>
      </c>
      <c r="N15" s="5">
        <f t="shared" si="0"/>
        <v>13361.96889672</v>
      </c>
    </row>
    <row r="16" spans="1:17" x14ac:dyDescent="0.3">
      <c r="A16" t="s">
        <v>73</v>
      </c>
      <c r="B16" s="4">
        <v>12371.281742000001</v>
      </c>
      <c r="C16" s="4">
        <v>12371.281742000001</v>
      </c>
      <c r="D16" s="4">
        <v>12371.281742000001</v>
      </c>
      <c r="E16" s="4">
        <v>11889.230472000001</v>
      </c>
      <c r="F16" s="4">
        <v>11889.230472000001</v>
      </c>
      <c r="G16" s="4">
        <v>11889.230472000001</v>
      </c>
      <c r="H16" s="4">
        <v>11889.230472000001</v>
      </c>
      <c r="I16" s="4">
        <v>11889.230472000001</v>
      </c>
      <c r="J16" s="4">
        <v>11889.230472000001</v>
      </c>
      <c r="K16" s="4">
        <v>11878.974062000001</v>
      </c>
      <c r="L16" s="4">
        <v>11878.974062000001</v>
      </c>
      <c r="M16" s="4">
        <v>11878.974062000001</v>
      </c>
      <c r="N16" s="5">
        <f t="shared" si="0"/>
        <v>12007.179187</v>
      </c>
    </row>
    <row r="17" spans="1:14" x14ac:dyDescent="0.3">
      <c r="A17" t="s">
        <v>74</v>
      </c>
      <c r="B17" s="4">
        <v>15156.15346725</v>
      </c>
      <c r="C17" s="4">
        <v>15156.15346725</v>
      </c>
      <c r="D17" s="4">
        <v>15156.15346725</v>
      </c>
      <c r="E17" s="4">
        <v>15156.15346725</v>
      </c>
      <c r="F17" s="4">
        <v>15156.15346725</v>
      </c>
      <c r="G17" s="4">
        <v>15156.15346725</v>
      </c>
      <c r="H17" s="4">
        <v>15156.15346725</v>
      </c>
      <c r="I17" s="4">
        <v>15156.15346725</v>
      </c>
      <c r="J17" s="4">
        <v>15156.15346725</v>
      </c>
      <c r="K17" s="4">
        <v>15053.589367250001</v>
      </c>
      <c r="L17" s="4">
        <v>15053.589367250001</v>
      </c>
      <c r="M17" s="4">
        <v>15053.589367250001</v>
      </c>
      <c r="N17" s="5">
        <f t="shared" si="0"/>
        <v>15130.512442250003</v>
      </c>
    </row>
    <row r="18" spans="1:14" x14ac:dyDescent="0.3">
      <c r="A18" t="s">
        <v>75</v>
      </c>
      <c r="B18" s="4">
        <v>13808.481706070001</v>
      </c>
      <c r="C18" s="4">
        <v>13808.481706070001</v>
      </c>
      <c r="D18" s="4">
        <v>13090.533006070002</v>
      </c>
      <c r="E18" s="4">
        <v>13090.533006070002</v>
      </c>
      <c r="F18" s="4">
        <v>13090.533006070002</v>
      </c>
      <c r="G18" s="4">
        <v>13090.533006070002</v>
      </c>
      <c r="H18" s="4">
        <v>13090.533006070002</v>
      </c>
      <c r="I18" s="4">
        <v>13090.533006070002</v>
      </c>
      <c r="J18" s="4">
        <v>13090.533006070002</v>
      </c>
      <c r="K18" s="4">
        <v>12857.712499070001</v>
      </c>
      <c r="L18" s="4">
        <v>12857.712499070001</v>
      </c>
      <c r="M18" s="4">
        <v>12857.712499070001</v>
      </c>
      <c r="N18" s="5">
        <f t="shared" si="0"/>
        <v>13151.985995986672</v>
      </c>
    </row>
    <row r="19" spans="1:14" x14ac:dyDescent="0.3">
      <c r="A19" t="s">
        <v>76</v>
      </c>
      <c r="B19" s="4">
        <v>12314.994563920001</v>
      </c>
      <c r="C19" s="4">
        <v>12177.558669920001</v>
      </c>
      <c r="D19" s="4">
        <v>12405.250971920001</v>
      </c>
      <c r="E19" s="4">
        <v>12567.302249920001</v>
      </c>
      <c r="F19" s="4">
        <v>12349.866357920002</v>
      </c>
      <c r="G19" s="4">
        <v>12236.02020692</v>
      </c>
      <c r="H19" s="4">
        <v>12320.12276892</v>
      </c>
      <c r="I19" s="4">
        <v>12448.327893920001</v>
      </c>
      <c r="J19" s="4">
        <v>12441.148406920001</v>
      </c>
      <c r="K19" s="4">
        <v>12446.276611920001</v>
      </c>
      <c r="L19" s="4">
        <v>12243.199693920002</v>
      </c>
      <c r="M19" s="4">
        <v>12186.789438920001</v>
      </c>
      <c r="N19" s="5">
        <f t="shared" si="0"/>
        <v>12344.738152919999</v>
      </c>
    </row>
    <row r="20" spans="1:14" x14ac:dyDescent="0.3">
      <c r="A20" t="s">
        <v>77</v>
      </c>
      <c r="B20" s="4">
        <v>15199.999620000001</v>
      </c>
      <c r="C20" s="4">
        <v>15199.999620000001</v>
      </c>
      <c r="D20" s="4">
        <v>15199.999620000001</v>
      </c>
      <c r="E20" s="4">
        <v>15199.999620000001</v>
      </c>
      <c r="F20" s="4">
        <v>15199.999620000001</v>
      </c>
      <c r="G20" s="4">
        <v>15199.999620000001</v>
      </c>
      <c r="H20" s="4">
        <v>15199.999620000001</v>
      </c>
      <c r="I20" s="4">
        <v>15199.999620000001</v>
      </c>
      <c r="J20" s="4">
        <v>15199.999620000001</v>
      </c>
      <c r="K20" s="4">
        <v>15199.999620000001</v>
      </c>
      <c r="L20" s="4">
        <v>15199.999620000001</v>
      </c>
      <c r="M20" s="4">
        <v>15199.999620000001</v>
      </c>
      <c r="N20" s="5">
        <f t="shared" si="0"/>
        <v>15199.999619999997</v>
      </c>
    </row>
    <row r="21" spans="1:14" x14ac:dyDescent="0.3">
      <c r="A21" t="s">
        <v>78</v>
      </c>
      <c r="B21" s="4">
        <v>10948.409982700001</v>
      </c>
      <c r="C21" s="4">
        <v>11767.897141700001</v>
      </c>
      <c r="D21" s="4">
        <v>11767.897141700001</v>
      </c>
      <c r="E21" s="4">
        <v>11767.897141700001</v>
      </c>
      <c r="F21" s="4">
        <v>11767.897141700001</v>
      </c>
      <c r="G21" s="4">
        <v>11767.897141700001</v>
      </c>
      <c r="H21" s="4">
        <v>11665.333041700002</v>
      </c>
      <c r="I21" s="4">
        <v>11665.333041700002</v>
      </c>
      <c r="J21" s="4">
        <v>11665.333041700002</v>
      </c>
      <c r="K21" s="4">
        <v>11481.32278989</v>
      </c>
      <c r="L21" s="4">
        <v>11481.32278989</v>
      </c>
      <c r="M21" s="4">
        <v>11481.32278989</v>
      </c>
      <c r="N21" s="5">
        <f t="shared" si="0"/>
        <v>11602.321932164165</v>
      </c>
    </row>
    <row r="22" spans="1:14" x14ac:dyDescent="0.3">
      <c r="A22" t="s">
        <v>79</v>
      </c>
      <c r="B22" s="4">
        <v>14390.122717170001</v>
      </c>
      <c r="C22" s="4">
        <v>14390.122717170001</v>
      </c>
      <c r="D22" s="4">
        <v>14390.122717170001</v>
      </c>
      <c r="E22" s="4">
        <v>14390.122717170001</v>
      </c>
      <c r="F22" s="4">
        <v>14390.122717170001</v>
      </c>
      <c r="G22" s="4">
        <v>14390.122717170001</v>
      </c>
      <c r="H22" s="4">
        <v>14390.122717170001</v>
      </c>
      <c r="I22" s="4">
        <v>14390.122717170001</v>
      </c>
      <c r="J22" s="4">
        <v>14390.122717170001</v>
      </c>
      <c r="K22" s="4">
        <v>14243.138105460001</v>
      </c>
      <c r="L22" s="4">
        <v>14243.138105460001</v>
      </c>
      <c r="M22" s="4">
        <v>14243.138105460001</v>
      </c>
      <c r="N22" s="5">
        <f t="shared" si="0"/>
        <v>14353.376564242501</v>
      </c>
    </row>
    <row r="23" spans="1:14" x14ac:dyDescent="0.3">
      <c r="A23" t="s">
        <v>80</v>
      </c>
      <c r="B23" s="4">
        <v>13680.512478500001</v>
      </c>
      <c r="C23" s="4">
        <v>13824.1022185</v>
      </c>
      <c r="D23" s="4">
        <v>14090.768878500001</v>
      </c>
      <c r="E23" s="4">
        <v>13998.461188499999</v>
      </c>
      <c r="F23" s="4">
        <v>13875.3842685</v>
      </c>
      <c r="G23" s="4">
        <v>13649.743248500001</v>
      </c>
      <c r="H23" s="4">
        <v>13526.6663285</v>
      </c>
      <c r="I23" s="4">
        <v>13249.743258500001</v>
      </c>
      <c r="J23" s="4">
        <v>13157.435568500001</v>
      </c>
      <c r="K23" s="4">
        <v>13249.743258500001</v>
      </c>
      <c r="L23" s="4">
        <v>13342.0509485</v>
      </c>
      <c r="M23" s="4">
        <v>13321.5381285</v>
      </c>
      <c r="N23" s="5">
        <f t="shared" si="0"/>
        <v>13580.512481</v>
      </c>
    </row>
    <row r="24" spans="1:14" x14ac:dyDescent="0.3">
      <c r="A24" t="s">
        <v>81</v>
      </c>
      <c r="B24" s="4">
        <v>10477.404866269999</v>
      </c>
      <c r="C24" s="4">
        <v>10477.404866269999</v>
      </c>
      <c r="D24" s="4">
        <v>10477.404866269999</v>
      </c>
      <c r="E24" s="4">
        <v>10477.404866269999</v>
      </c>
      <c r="F24" s="4">
        <v>10477.404866269999</v>
      </c>
      <c r="G24" s="4">
        <v>10477.404866269999</v>
      </c>
      <c r="H24" s="4">
        <v>10477.404866269999</v>
      </c>
      <c r="I24" s="4">
        <v>10477.404866269999</v>
      </c>
      <c r="J24" s="4">
        <v>10477.404866269999</v>
      </c>
      <c r="K24" s="4">
        <v>9794.60488334</v>
      </c>
      <c r="L24" s="4">
        <v>9794.60488334</v>
      </c>
      <c r="M24" s="4">
        <v>9794.60488334</v>
      </c>
      <c r="N24" s="5">
        <f t="shared" si="0"/>
        <v>10306.704870537498</v>
      </c>
    </row>
    <row r="25" spans="1:14" x14ac:dyDescent="0.3">
      <c r="A25" t="s">
        <v>82</v>
      </c>
      <c r="B25" s="4">
        <v>12081.5381595</v>
      </c>
      <c r="C25" s="4">
        <v>12081.5381595</v>
      </c>
      <c r="D25" s="4">
        <v>12081.5381595</v>
      </c>
      <c r="E25" s="4">
        <v>12081.5381595</v>
      </c>
      <c r="F25" s="4">
        <v>12081.5381595</v>
      </c>
      <c r="G25" s="4">
        <v>12081.5381595</v>
      </c>
      <c r="H25" s="4">
        <v>12081.5381595</v>
      </c>
      <c r="I25" s="4">
        <v>12081.5381595</v>
      </c>
      <c r="J25" s="4">
        <v>12081.5381595</v>
      </c>
      <c r="K25" s="4">
        <v>12081.5381595</v>
      </c>
      <c r="L25" s="4">
        <v>12081.5381595</v>
      </c>
      <c r="M25" s="4">
        <v>12081.5381595</v>
      </c>
      <c r="N25" s="5">
        <f t="shared" si="0"/>
        <v>12081.538159499998</v>
      </c>
    </row>
    <row r="26" spans="1:14" x14ac:dyDescent="0.3">
      <c r="A26" t="s">
        <v>83</v>
      </c>
      <c r="B26" s="4">
        <v>12405.127895</v>
      </c>
      <c r="C26" s="4">
        <v>11892.307395</v>
      </c>
      <c r="D26" s="4">
        <v>12917.948394999999</v>
      </c>
      <c r="E26" s="4">
        <v>13430.768895000001</v>
      </c>
      <c r="F26" s="4">
        <v>12723.076605</v>
      </c>
      <c r="G26" s="4">
        <v>11892.307395</v>
      </c>
      <c r="H26" s="4">
        <v>12302.563795</v>
      </c>
      <c r="I26" s="4">
        <v>11892.307395</v>
      </c>
      <c r="J26" s="4">
        <v>12199.999695</v>
      </c>
      <c r="K26" s="4">
        <v>11892.307395</v>
      </c>
      <c r="L26" s="4">
        <v>12353.845845</v>
      </c>
      <c r="M26" s="4">
        <v>11892.307395</v>
      </c>
      <c r="N26" s="5">
        <f t="shared" si="0"/>
        <v>12316.239008333332</v>
      </c>
    </row>
    <row r="27" spans="1:14" x14ac:dyDescent="0.3">
      <c r="A27" t="s">
        <v>84</v>
      </c>
      <c r="B27" s="4">
        <v>12624.05096645</v>
      </c>
      <c r="C27" s="4">
        <v>12624.05096645</v>
      </c>
      <c r="D27" s="4">
        <v>12624.05096645</v>
      </c>
      <c r="E27" s="4">
        <v>12624.05096645</v>
      </c>
      <c r="F27" s="4">
        <v>12624.05096645</v>
      </c>
      <c r="G27" s="4">
        <v>12624.05096645</v>
      </c>
      <c r="H27" s="4">
        <v>12624.05096645</v>
      </c>
      <c r="I27" s="4">
        <v>12624.05096645</v>
      </c>
      <c r="J27" s="4">
        <v>12624.05096645</v>
      </c>
      <c r="K27" s="4">
        <v>12624.05096645</v>
      </c>
      <c r="L27" s="4">
        <v>11744.050988450001</v>
      </c>
      <c r="M27" s="4">
        <v>11744.050988450001</v>
      </c>
      <c r="N27" s="5">
        <f t="shared" si="0"/>
        <v>12477.384303450001</v>
      </c>
    </row>
    <row r="28" spans="1:14" x14ac:dyDescent="0.3">
      <c r="A28" t="s">
        <v>85</v>
      </c>
      <c r="B28" s="4">
        <v>10878.974087000001</v>
      </c>
      <c r="C28" s="4">
        <v>10878.974087000001</v>
      </c>
      <c r="D28" s="4">
        <v>10878.974087000001</v>
      </c>
      <c r="E28" s="4">
        <v>10878.974087000001</v>
      </c>
      <c r="F28" s="4">
        <v>10878.974087000001</v>
      </c>
      <c r="G28" s="4">
        <v>10878.974087000001</v>
      </c>
      <c r="H28" s="4">
        <v>10878.974087000001</v>
      </c>
      <c r="I28" s="4">
        <v>10878.974087000001</v>
      </c>
      <c r="J28" s="4">
        <v>10878.974087000001</v>
      </c>
      <c r="K28" s="4">
        <v>10878.974087000001</v>
      </c>
      <c r="L28" s="4">
        <v>10878.974087000001</v>
      </c>
      <c r="M28" s="4">
        <v>10878.974087000001</v>
      </c>
      <c r="N28" s="5">
        <f t="shared" si="0"/>
        <v>10878.974086999999</v>
      </c>
    </row>
    <row r="29" spans="1:14" x14ac:dyDescent="0.3">
      <c r="A29" t="s">
        <v>86</v>
      </c>
      <c r="B29" s="4">
        <v>8754.6664478000002</v>
      </c>
      <c r="C29" s="4">
        <v>8500.4100438999994</v>
      </c>
      <c r="D29" s="4">
        <v>8342.3587657999997</v>
      </c>
      <c r="E29" s="4">
        <v>8108.7177460000003</v>
      </c>
      <c r="F29" s="4">
        <v>7696.4100640000006</v>
      </c>
      <c r="G29" s="4">
        <v>7524.6151964999999</v>
      </c>
      <c r="H29" s="4">
        <v>7620.5433992299995</v>
      </c>
      <c r="I29" s="4">
        <v>8762.3074732500008</v>
      </c>
      <c r="J29" s="4">
        <v>8423.8459432500003</v>
      </c>
      <c r="K29" s="4">
        <v>8998.2049032499999</v>
      </c>
      <c r="L29" s="4">
        <v>8721.281833250001</v>
      </c>
      <c r="M29" s="4">
        <v>8126.4100532500006</v>
      </c>
      <c r="N29" s="5">
        <f t="shared" si="0"/>
        <v>8298.3143224566684</v>
      </c>
    </row>
    <row r="30" spans="1:14" x14ac:dyDescent="0.3">
      <c r="A30" t="s">
        <v>87</v>
      </c>
      <c r="B30" s="4">
        <v>11314.871512</v>
      </c>
      <c r="C30" s="4">
        <v>11314.871512</v>
      </c>
      <c r="D30" s="4">
        <v>11314.871512</v>
      </c>
      <c r="E30" s="4">
        <v>11314.871512</v>
      </c>
      <c r="F30" s="4">
        <v>11314.871512</v>
      </c>
      <c r="G30" s="4">
        <v>11314.871512</v>
      </c>
      <c r="H30" s="4">
        <v>11314.871512</v>
      </c>
      <c r="I30" s="4">
        <v>11314.871512</v>
      </c>
      <c r="J30" s="4">
        <v>11314.871512</v>
      </c>
      <c r="K30" s="4">
        <v>11314.871512</v>
      </c>
      <c r="L30" s="4">
        <v>11314.871512</v>
      </c>
      <c r="M30" s="4">
        <v>11314.871512</v>
      </c>
      <c r="N30" s="5">
        <f t="shared" si="0"/>
        <v>11314.871512</v>
      </c>
    </row>
    <row r="31" spans="1:14" x14ac:dyDescent="0.3">
      <c r="A31" t="s">
        <v>88</v>
      </c>
      <c r="B31" s="4">
        <v>13855.384269</v>
      </c>
      <c r="C31" s="4">
        <v>13855.384269</v>
      </c>
      <c r="D31" s="4">
        <v>13855.384269</v>
      </c>
      <c r="E31" s="4">
        <v>13855.384269</v>
      </c>
      <c r="F31" s="4">
        <v>13855.384269</v>
      </c>
      <c r="G31" s="4">
        <v>13855.384269</v>
      </c>
      <c r="H31" s="4">
        <v>13855.384269</v>
      </c>
      <c r="I31" s="4">
        <v>13752.820169000001</v>
      </c>
      <c r="J31" s="4">
        <v>9285.1279730000006</v>
      </c>
      <c r="K31" s="4">
        <v>13906.666319</v>
      </c>
      <c r="L31" s="4">
        <v>13906.666319</v>
      </c>
      <c r="M31" s="4">
        <v>11383.589459000001</v>
      </c>
      <c r="N31" s="5">
        <f t="shared" si="0"/>
        <v>13268.546676833335</v>
      </c>
    </row>
    <row r="32" spans="1:14" x14ac:dyDescent="0.3">
      <c r="A32" t="s">
        <v>89</v>
      </c>
      <c r="B32" s="4">
        <v>13060.286852980002</v>
      </c>
      <c r="C32" s="4">
        <v>13060.286852980002</v>
      </c>
      <c r="D32" s="4">
        <v>13060.286852980002</v>
      </c>
      <c r="E32" s="4">
        <v>12788.491987980002</v>
      </c>
      <c r="F32" s="4">
        <v>12788.491987980002</v>
      </c>
      <c r="G32" s="4">
        <v>12788.491987980002</v>
      </c>
      <c r="H32" s="4">
        <v>12788.491987980002</v>
      </c>
      <c r="I32" s="4">
        <v>12788.491987980002</v>
      </c>
      <c r="J32" s="4">
        <v>12788.491987980002</v>
      </c>
      <c r="K32" s="4">
        <v>12788.491987980002</v>
      </c>
      <c r="L32" s="4">
        <v>12788.491987980002</v>
      </c>
      <c r="M32" s="4">
        <v>12788.491987980002</v>
      </c>
      <c r="N32" s="5">
        <f t="shared" si="0"/>
        <v>12856.440704230001</v>
      </c>
    </row>
    <row r="33" spans="1:14" x14ac:dyDescent="0.3">
      <c r="A33" t="s">
        <v>90</v>
      </c>
      <c r="B33" s="4">
        <v>12866.4612168</v>
      </c>
      <c r="C33" s="4">
        <v>12866.4612168</v>
      </c>
      <c r="D33" s="4">
        <v>12866.4612168</v>
      </c>
      <c r="E33" s="4">
        <v>12866.4612168</v>
      </c>
      <c r="F33" s="4">
        <v>12866.4612168</v>
      </c>
      <c r="G33" s="4">
        <v>12866.4612168</v>
      </c>
      <c r="H33" s="4">
        <v>12866.4612168</v>
      </c>
      <c r="I33" s="4">
        <v>12866.4612168</v>
      </c>
      <c r="J33" s="4">
        <v>12676.7176318</v>
      </c>
      <c r="K33" s="4">
        <v>12676.7176318</v>
      </c>
      <c r="L33" s="4">
        <v>12676.7176318</v>
      </c>
      <c r="M33" s="4">
        <v>12420.307381799999</v>
      </c>
      <c r="N33" s="5">
        <f t="shared" si="0"/>
        <v>12781.8458343</v>
      </c>
    </row>
    <row r="34" spans="1:14" x14ac:dyDescent="0.3">
      <c r="A34" t="s">
        <v>91</v>
      </c>
      <c r="B34" s="4">
        <v>12102.5638</v>
      </c>
      <c r="C34" s="4">
        <v>12102.5638</v>
      </c>
      <c r="D34" s="4">
        <v>12102.5638</v>
      </c>
      <c r="E34" s="4">
        <v>12102.5638</v>
      </c>
      <c r="F34" s="4">
        <v>12102.5638</v>
      </c>
      <c r="G34" s="4">
        <v>11999.9997</v>
      </c>
      <c r="H34" s="4">
        <v>11999.9997</v>
      </c>
      <c r="I34" s="4">
        <v>11897.435600000001</v>
      </c>
      <c r="J34" s="4">
        <v>11794.871500000001</v>
      </c>
      <c r="K34" s="4">
        <v>11692.3074</v>
      </c>
      <c r="L34" s="4">
        <v>11589.7433</v>
      </c>
      <c r="M34" s="4">
        <v>11384.615100000001</v>
      </c>
      <c r="N34" s="5">
        <f t="shared" si="0"/>
        <v>11905.982608333332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9652.0715535700001</v>
      </c>
      <c r="C36" s="4">
        <v>9652.0715535700001</v>
      </c>
      <c r="D36" s="4">
        <v>9652.0715535700001</v>
      </c>
      <c r="E36" s="4">
        <v>9797.2715499400001</v>
      </c>
      <c r="F36" s="4">
        <v>9797.2715499400001</v>
      </c>
      <c r="G36" s="4">
        <v>9797.2715499400001</v>
      </c>
      <c r="H36" s="4">
        <v>9797.2715499400001</v>
      </c>
      <c r="I36" s="4">
        <v>9797.2715499400001</v>
      </c>
      <c r="J36" s="4">
        <v>9797.2715499400001</v>
      </c>
      <c r="K36" s="4">
        <v>9950.6459050799986</v>
      </c>
      <c r="L36" s="4">
        <v>9758.7382175700004</v>
      </c>
      <c r="M36" s="4">
        <v>9758.7382175700004</v>
      </c>
      <c r="N36" s="5">
        <f t="shared" si="0"/>
        <v>9767.3305250475005</v>
      </c>
    </row>
    <row r="37" spans="1:14" x14ac:dyDescent="0.3">
      <c r="A37" t="s">
        <v>94</v>
      </c>
      <c r="B37" s="4">
        <v>11366.676638910001</v>
      </c>
      <c r="C37" s="4">
        <v>11366.676638910001</v>
      </c>
      <c r="D37" s="4">
        <v>11400.52279191</v>
      </c>
      <c r="E37" s="4">
        <v>11400.52279191</v>
      </c>
      <c r="F37" s="4">
        <v>11105.138183910001</v>
      </c>
      <c r="G37" s="4">
        <v>11112.317670910001</v>
      </c>
      <c r="H37" s="4">
        <v>11112.317670910001</v>
      </c>
      <c r="I37" s="4">
        <v>11112.317670910001</v>
      </c>
      <c r="J37" s="4">
        <v>11081.548440910001</v>
      </c>
      <c r="K37" s="4">
        <v>11081.548440910001</v>
      </c>
      <c r="L37" s="4">
        <v>11081.548440910001</v>
      </c>
      <c r="M37" s="4">
        <v>11081.548440910001</v>
      </c>
      <c r="N37" s="5">
        <f t="shared" si="0"/>
        <v>11191.890318493335</v>
      </c>
    </row>
    <row r="38" spans="1:14" x14ac:dyDescent="0.3">
      <c r="A38" t="s">
        <v>95</v>
      </c>
      <c r="B38" s="4">
        <v>14366.9739998</v>
      </c>
      <c r="C38" s="4">
        <v>14366.9739998</v>
      </c>
      <c r="D38" s="4">
        <v>14366.9739998</v>
      </c>
      <c r="E38" s="4">
        <v>14366.9739998</v>
      </c>
      <c r="F38" s="4">
        <v>14366.9739998</v>
      </c>
      <c r="G38" s="4">
        <v>14366.9739998</v>
      </c>
      <c r="H38" s="4">
        <v>14366.9739998</v>
      </c>
      <c r="I38" s="4">
        <v>14366.9739998</v>
      </c>
      <c r="J38" s="4">
        <v>14366.9739998</v>
      </c>
      <c r="K38" s="4">
        <v>14366.9739998</v>
      </c>
      <c r="L38" s="4">
        <v>14366.9739998</v>
      </c>
      <c r="M38" s="4">
        <v>14366.9739998</v>
      </c>
      <c r="N38" s="5">
        <f t="shared" si="0"/>
        <v>14366.9739998</v>
      </c>
    </row>
    <row r="39" spans="1:14" x14ac:dyDescent="0.3">
      <c r="A39" t="s">
        <v>96</v>
      </c>
      <c r="B39" s="4">
        <v>12185.333028700001</v>
      </c>
      <c r="C39" s="4">
        <v>12185.333028700001</v>
      </c>
      <c r="D39" s="4">
        <v>12185.333028700001</v>
      </c>
      <c r="E39" s="4">
        <v>12185.333028700001</v>
      </c>
      <c r="F39" s="4">
        <v>11759.692013700002</v>
      </c>
      <c r="G39" s="4">
        <v>11759.692013700002</v>
      </c>
      <c r="H39" s="4">
        <v>11759.692013700002</v>
      </c>
      <c r="I39" s="4">
        <v>11759.692013700002</v>
      </c>
      <c r="J39" s="4">
        <v>11759.692013700002</v>
      </c>
      <c r="K39" s="4">
        <v>11759.692013700002</v>
      </c>
      <c r="L39" s="4">
        <v>11759.692013700002</v>
      </c>
      <c r="M39" s="4">
        <v>11759.692013700002</v>
      </c>
      <c r="N39" s="5">
        <f t="shared" si="0"/>
        <v>11901.572352033334</v>
      </c>
    </row>
    <row r="40" spans="1:14" x14ac:dyDescent="0.3">
      <c r="A40" t="s">
        <v>97</v>
      </c>
      <c r="B40" s="4">
        <v>10894.358702</v>
      </c>
      <c r="C40" s="4">
        <v>10894.358702</v>
      </c>
      <c r="D40" s="4">
        <v>10894.358702</v>
      </c>
      <c r="E40" s="4">
        <v>10894.358702</v>
      </c>
      <c r="F40" s="4">
        <v>10894.358702</v>
      </c>
      <c r="G40" s="4">
        <v>10894.358702</v>
      </c>
      <c r="H40" s="4">
        <v>10894.358702</v>
      </c>
      <c r="I40" s="4">
        <v>10894.358702</v>
      </c>
      <c r="J40" s="4">
        <v>10894.358702</v>
      </c>
      <c r="K40" s="4">
        <v>10894.358702</v>
      </c>
      <c r="L40" s="4">
        <v>10948.717675</v>
      </c>
      <c r="M40" s="4">
        <v>10948.717675</v>
      </c>
      <c r="N40" s="5">
        <f t="shared" si="0"/>
        <v>10903.418530833333</v>
      </c>
    </row>
    <row r="41" spans="1:14" x14ac:dyDescent="0.3">
      <c r="A41" t="s">
        <v>98</v>
      </c>
      <c r="B41" s="4">
        <v>12775.384296</v>
      </c>
      <c r="C41" s="4">
        <v>12775.384296</v>
      </c>
      <c r="D41" s="4">
        <v>12775.384296</v>
      </c>
      <c r="E41" s="4">
        <v>12775.384296</v>
      </c>
      <c r="F41" s="4">
        <v>12775.384296</v>
      </c>
      <c r="G41" s="4">
        <v>12775.384296</v>
      </c>
      <c r="H41" s="4">
        <v>12775.384296</v>
      </c>
      <c r="I41" s="4">
        <v>12775.384296</v>
      </c>
      <c r="J41" s="4">
        <v>12775.384296</v>
      </c>
      <c r="K41" s="4">
        <v>12775.384296</v>
      </c>
      <c r="L41" s="4">
        <v>12775.384296</v>
      </c>
      <c r="M41" s="4">
        <v>12775.384296</v>
      </c>
      <c r="N41" s="5">
        <f t="shared" si="0"/>
        <v>12775.384296000002</v>
      </c>
    </row>
    <row r="42" spans="1:14" x14ac:dyDescent="0.3">
      <c r="A42" t="s">
        <v>99</v>
      </c>
      <c r="B42" s="4">
        <v>12775.384296</v>
      </c>
      <c r="C42" s="4">
        <v>12775.384296</v>
      </c>
      <c r="D42" s="4">
        <v>12775.384296</v>
      </c>
      <c r="E42" s="4">
        <v>12775.384296</v>
      </c>
      <c r="F42" s="4">
        <v>12775.384296</v>
      </c>
      <c r="G42" s="4">
        <v>12775.384296</v>
      </c>
      <c r="H42" s="4">
        <v>12775.384296</v>
      </c>
      <c r="I42" s="4">
        <v>12775.384296</v>
      </c>
      <c r="J42" s="4">
        <v>12775.384296</v>
      </c>
      <c r="K42" s="4">
        <v>12775.384296</v>
      </c>
      <c r="L42" s="4">
        <v>12775.384296</v>
      </c>
      <c r="M42" s="4">
        <v>12775.384296</v>
      </c>
      <c r="N42" s="5">
        <f t="shared" si="0"/>
        <v>12775.384296000002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selection activeCell="A2"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8" width="10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6640625" style="25" bestFit="1" customWidth="1"/>
    <col min="15" max="15" width="11.33203125" bestFit="1" customWidth="1"/>
  </cols>
  <sheetData>
    <row r="1" spans="1:25" x14ac:dyDescent="0.3">
      <c r="A1" s="25" t="s">
        <v>119</v>
      </c>
    </row>
    <row r="2" spans="1:25" x14ac:dyDescent="0.3">
      <c r="A2" s="25" t="s">
        <v>102</v>
      </c>
    </row>
    <row r="3" spans="1:25" x14ac:dyDescent="0.3">
      <c r="A3" t="str">
        <f ca="1">MID(CELL("filename",A3),FIND("]",CELL("filename",A3))+1,255)</f>
        <v>500 KW - 200,000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2</v>
      </c>
      <c r="R3" s="1"/>
      <c r="S3" s="1"/>
      <c r="T3" s="1"/>
      <c r="U3" s="1"/>
      <c r="V3" s="1"/>
      <c r="W3" s="1"/>
      <c r="X3" s="1"/>
      <c r="Y3" s="1"/>
    </row>
    <row r="4" spans="1:25" x14ac:dyDescent="0.3">
      <c r="A4" t="s">
        <v>61</v>
      </c>
      <c r="B4" s="4">
        <v>22994.871220000001</v>
      </c>
      <c r="C4" s="4">
        <v>22994.871220000001</v>
      </c>
      <c r="D4" s="4">
        <v>22994.871220000001</v>
      </c>
      <c r="E4" s="4">
        <v>22994.871220000001</v>
      </c>
      <c r="F4" s="4">
        <v>22994.871220000001</v>
      </c>
      <c r="G4" s="4">
        <v>23046.153269999999</v>
      </c>
      <c r="H4" s="4">
        <v>23046.153269999999</v>
      </c>
      <c r="I4" s="4">
        <v>23046.153269999999</v>
      </c>
      <c r="J4" s="4">
        <v>23046.153269999999</v>
      </c>
      <c r="K4" s="4">
        <v>23097.435320000001</v>
      </c>
      <c r="L4" s="4">
        <v>23097.435320000001</v>
      </c>
      <c r="M4" s="4">
        <v>23097.435320000001</v>
      </c>
      <c r="N4" s="5">
        <f>AVERAGE(B4:M4)</f>
        <v>23037.606261666671</v>
      </c>
    </row>
    <row r="5" spans="1:25" x14ac:dyDescent="0.3">
      <c r="A5" t="s">
        <v>62</v>
      </c>
      <c r="B5" s="4">
        <v>27071.794195000002</v>
      </c>
      <c r="C5" s="4">
        <v>26029.742939</v>
      </c>
      <c r="D5" s="4">
        <v>24251.281445000001</v>
      </c>
      <c r="E5" s="4">
        <v>24866.666045000002</v>
      </c>
      <c r="F5" s="4">
        <v>24530.255797000002</v>
      </c>
      <c r="G5" s="4">
        <v>24634.871179000002</v>
      </c>
      <c r="H5" s="4">
        <v>24704.614766999999</v>
      </c>
      <c r="I5" s="4">
        <v>24425.640415000002</v>
      </c>
      <c r="J5" s="4">
        <v>25034.871169000002</v>
      </c>
      <c r="K5" s="4">
        <v>23506.666079000002</v>
      </c>
      <c r="L5" s="4">
        <v>23174.358394999999</v>
      </c>
      <c r="M5" s="4">
        <v>23174.358394999999</v>
      </c>
      <c r="N5" s="5">
        <f t="shared" ref="N5:N42" si="0">AVERAGE(B5:M5)</f>
        <v>24617.093401666662</v>
      </c>
    </row>
    <row r="6" spans="1:25" x14ac:dyDescent="0.3">
      <c r="A6" t="s">
        <v>63</v>
      </c>
      <c r="B6" s="4">
        <v>27306.665983999999</v>
      </c>
      <c r="C6" s="4">
        <v>27306.665983999999</v>
      </c>
      <c r="D6" s="4">
        <v>27306.665983999999</v>
      </c>
      <c r="E6" s="4">
        <v>27306.665983999999</v>
      </c>
      <c r="F6" s="4">
        <v>27306.665983999999</v>
      </c>
      <c r="G6" s="4">
        <v>27306.665983999999</v>
      </c>
      <c r="H6" s="4">
        <v>27306.665983999999</v>
      </c>
      <c r="I6" s="4">
        <v>27306.665983999999</v>
      </c>
      <c r="J6" s="4">
        <v>27306.665983999999</v>
      </c>
      <c r="K6" s="4">
        <v>27306.665983999999</v>
      </c>
      <c r="L6" s="4">
        <v>27306.665983999999</v>
      </c>
      <c r="M6" s="4">
        <v>27306.665983999999</v>
      </c>
      <c r="N6" s="5">
        <f t="shared" si="0"/>
        <v>27306.665984000003</v>
      </c>
    </row>
    <row r="7" spans="1:25" x14ac:dyDescent="0.3">
      <c r="A7" t="s">
        <v>64</v>
      </c>
      <c r="B7" s="4">
        <v>26930.973685700003</v>
      </c>
      <c r="C7" s="4">
        <v>26520.717285700001</v>
      </c>
      <c r="D7" s="4">
        <v>26520.717285700001</v>
      </c>
      <c r="E7" s="4">
        <v>26315.589085700001</v>
      </c>
      <c r="F7" s="4">
        <v>25084.819885700002</v>
      </c>
      <c r="G7" s="4">
        <v>25084.819885700002</v>
      </c>
      <c r="H7" s="4">
        <v>25084.819885700002</v>
      </c>
      <c r="I7" s="4">
        <v>24674.5634857</v>
      </c>
      <c r="J7" s="4">
        <v>24469.435285700001</v>
      </c>
      <c r="K7" s="4">
        <v>24264.307085700002</v>
      </c>
      <c r="L7" s="4">
        <v>23648.922485700001</v>
      </c>
      <c r="M7" s="4">
        <v>23443.794285700002</v>
      </c>
      <c r="N7" s="5">
        <f t="shared" si="0"/>
        <v>25170.28996903334</v>
      </c>
    </row>
    <row r="8" spans="1:25" x14ac:dyDescent="0.3">
      <c r="A8" t="s">
        <v>65</v>
      </c>
      <c r="B8" s="4">
        <v>27742.563409000002</v>
      </c>
      <c r="C8" s="4">
        <v>28941.3326098</v>
      </c>
      <c r="D8" s="4">
        <v>28290.255702999999</v>
      </c>
      <c r="E8" s="4">
        <v>26144.614731000001</v>
      </c>
      <c r="F8" s="4">
        <v>27562.255721200003</v>
      </c>
      <c r="G8" s="4">
        <v>26159.589089599998</v>
      </c>
      <c r="H8" s="4">
        <v>26541.127541599999</v>
      </c>
      <c r="I8" s="4">
        <v>25372.101929799999</v>
      </c>
      <c r="J8" s="4">
        <v>25883.896788800001</v>
      </c>
      <c r="K8" s="4">
        <v>26373.5378022</v>
      </c>
      <c r="L8" s="4">
        <v>24555.076309200002</v>
      </c>
      <c r="M8" s="4">
        <v>25682.871152799999</v>
      </c>
      <c r="N8" s="5">
        <f t="shared" si="0"/>
        <v>26604.101899000001</v>
      </c>
    </row>
    <row r="9" spans="1:25" x14ac:dyDescent="0.3">
      <c r="A9" t="s">
        <v>66</v>
      </c>
      <c r="B9" s="4">
        <v>19830.768735000001</v>
      </c>
      <c r="C9" s="4">
        <v>20143.076419500001</v>
      </c>
      <c r="D9" s="4">
        <v>20598.4610235</v>
      </c>
      <c r="E9" s="4">
        <v>22015.896885500002</v>
      </c>
      <c r="F9" s="4">
        <v>22075.384063500002</v>
      </c>
      <c r="G9" s="4">
        <v>21404.614849500002</v>
      </c>
      <c r="H9" s="4">
        <v>21404.614849500002</v>
      </c>
      <c r="I9" s="4">
        <v>21238.461007500002</v>
      </c>
      <c r="J9" s="4">
        <v>20836.409735500001</v>
      </c>
      <c r="K9" s="4">
        <v>20629.230253500002</v>
      </c>
      <c r="L9" s="4">
        <v>19884.6148875</v>
      </c>
      <c r="M9" s="4">
        <v>19821.0251455</v>
      </c>
      <c r="N9" s="5">
        <f t="shared" si="0"/>
        <v>20823.546487958334</v>
      </c>
    </row>
    <row r="10" spans="1:25" x14ac:dyDescent="0.3">
      <c r="A10" t="s">
        <v>67</v>
      </c>
      <c r="B10" s="4">
        <v>24894.358351999999</v>
      </c>
      <c r="C10" s="4">
        <v>24894.358351999999</v>
      </c>
      <c r="D10" s="4">
        <v>24894.358351999999</v>
      </c>
      <c r="E10" s="4">
        <v>24689.230152</v>
      </c>
      <c r="F10" s="4">
        <v>24689.230152</v>
      </c>
      <c r="G10" s="4">
        <v>24689.230152</v>
      </c>
      <c r="H10" s="4">
        <v>24689.230152</v>
      </c>
      <c r="I10" s="4">
        <v>24689.230152</v>
      </c>
      <c r="J10" s="4">
        <v>24278.973752000002</v>
      </c>
      <c r="K10" s="4">
        <v>23868.717352</v>
      </c>
      <c r="L10" s="4">
        <v>23868.717352</v>
      </c>
      <c r="M10" s="4">
        <v>23048.204551999999</v>
      </c>
      <c r="N10" s="5">
        <f t="shared" si="0"/>
        <v>24432.819901999999</v>
      </c>
    </row>
    <row r="11" spans="1:25" x14ac:dyDescent="0.3">
      <c r="A11" t="s">
        <v>68</v>
      </c>
      <c r="B11" s="4">
        <v>21452.6148483</v>
      </c>
      <c r="C11" s="4">
        <v>21452.6148483</v>
      </c>
      <c r="D11" s="4">
        <v>21452.6148483</v>
      </c>
      <c r="E11" s="4">
        <v>21452.6148483</v>
      </c>
      <c r="F11" s="4">
        <v>21452.6148483</v>
      </c>
      <c r="G11" s="4">
        <v>21452.6148483</v>
      </c>
      <c r="H11" s="4">
        <v>20837.230248299998</v>
      </c>
      <c r="I11" s="4">
        <v>20837.230248299998</v>
      </c>
      <c r="J11" s="4">
        <v>20837.230248299998</v>
      </c>
      <c r="K11" s="4">
        <v>20632.102048299999</v>
      </c>
      <c r="L11" s="4">
        <v>20426.9738483</v>
      </c>
      <c r="M11" s="4">
        <v>20426.9738483</v>
      </c>
      <c r="N11" s="5">
        <f t="shared" si="0"/>
        <v>21059.452464966667</v>
      </c>
    </row>
    <row r="12" spans="1:25" x14ac:dyDescent="0.3">
      <c r="A12" t="s">
        <v>69</v>
      </c>
      <c r="B12" s="4">
        <v>28339.9992915</v>
      </c>
      <c r="C12" s="4">
        <v>28339.9992915</v>
      </c>
      <c r="D12" s="4">
        <v>28339.9992915</v>
      </c>
      <c r="E12" s="4">
        <v>28339.9992915</v>
      </c>
      <c r="F12" s="4">
        <v>28339.9992915</v>
      </c>
      <c r="G12" s="4">
        <v>28339.9992915</v>
      </c>
      <c r="H12" s="4">
        <v>28339.9992915</v>
      </c>
      <c r="I12" s="4">
        <v>28339.9992915</v>
      </c>
      <c r="J12" s="4">
        <v>28339.9992915</v>
      </c>
      <c r="K12" s="4">
        <v>28339.9992915</v>
      </c>
      <c r="L12" s="4">
        <v>28339.9992915</v>
      </c>
      <c r="M12" s="4">
        <v>28339.9992915</v>
      </c>
      <c r="N12" s="5">
        <f t="shared" si="0"/>
        <v>28339.9992915</v>
      </c>
    </row>
    <row r="13" spans="1:25" x14ac:dyDescent="0.3">
      <c r="A13" t="s">
        <v>70</v>
      </c>
      <c r="B13" s="4">
        <v>24435.896825</v>
      </c>
      <c r="C13" s="4">
        <v>24230.768625000001</v>
      </c>
      <c r="D13" s="4">
        <v>24025.640425000001</v>
      </c>
      <c r="E13" s="4">
        <v>23820.512225000002</v>
      </c>
      <c r="F13" s="4">
        <v>21769.230224999999</v>
      </c>
      <c r="G13" s="4">
        <v>21358.973825000001</v>
      </c>
      <c r="H13" s="4">
        <v>20948.717424999999</v>
      </c>
      <c r="I13" s="4">
        <v>19717.948225</v>
      </c>
      <c r="J13" s="4">
        <v>18692.307225</v>
      </c>
      <c r="K13" s="4">
        <v>18282.050825000002</v>
      </c>
      <c r="L13" s="4">
        <v>17948.717499999999</v>
      </c>
      <c r="M13" s="4">
        <v>17948.717499999999</v>
      </c>
      <c r="N13" s="5">
        <f t="shared" si="0"/>
        <v>21098.290070833336</v>
      </c>
    </row>
    <row r="14" spans="1:25" x14ac:dyDescent="0.3">
      <c r="A14" t="s">
        <v>71</v>
      </c>
      <c r="B14" s="4">
        <v>23396.922492000002</v>
      </c>
      <c r="C14" s="4">
        <v>25628.717307999999</v>
      </c>
      <c r="D14" s="4">
        <v>23509.743001999999</v>
      </c>
      <c r="E14" s="4">
        <v>21175.384086000002</v>
      </c>
      <c r="F14" s="4">
        <v>22892.307120000001</v>
      </c>
      <c r="G14" s="4">
        <v>25169.23014</v>
      </c>
      <c r="H14" s="4">
        <v>24215.384010000002</v>
      </c>
      <c r="I14" s="4">
        <v>22914.871222000002</v>
      </c>
      <c r="J14" s="4">
        <v>21158.973829999999</v>
      </c>
      <c r="K14" s="4">
        <v>19616.409766000001</v>
      </c>
      <c r="L14" s="4">
        <v>19423.589258</v>
      </c>
      <c r="M14" s="4">
        <v>17850.255964</v>
      </c>
      <c r="N14" s="5">
        <f t="shared" si="0"/>
        <v>22245.982349833339</v>
      </c>
    </row>
    <row r="15" spans="1:25" x14ac:dyDescent="0.3">
      <c r="A15" t="s">
        <v>72</v>
      </c>
      <c r="B15" s="4">
        <v>23512.481463469998</v>
      </c>
      <c r="C15" s="4">
        <v>23512.481463469998</v>
      </c>
      <c r="D15" s="4">
        <v>23512.481463469998</v>
      </c>
      <c r="E15" s="4">
        <v>23512.481463469998</v>
      </c>
      <c r="F15" s="4">
        <v>23512.481463469998</v>
      </c>
      <c r="G15" s="4">
        <v>23512.481463469998</v>
      </c>
      <c r="H15" s="4">
        <v>23512.481463469998</v>
      </c>
      <c r="I15" s="4">
        <v>23512.481463469998</v>
      </c>
      <c r="J15" s="4">
        <v>23512.481463469998</v>
      </c>
      <c r="K15" s="4">
        <v>23145.30198547</v>
      </c>
      <c r="L15" s="4">
        <v>23145.30198547</v>
      </c>
      <c r="M15" s="4">
        <v>23145.30198547</v>
      </c>
      <c r="N15" s="5">
        <f t="shared" si="0"/>
        <v>23420.686593969996</v>
      </c>
    </row>
    <row r="16" spans="1:25" x14ac:dyDescent="0.3">
      <c r="A16" t="s">
        <v>73</v>
      </c>
      <c r="B16" s="4">
        <v>20347.691799</v>
      </c>
      <c r="C16" s="4">
        <v>20347.691799</v>
      </c>
      <c r="D16" s="4">
        <v>20347.691799</v>
      </c>
      <c r="E16" s="4">
        <v>19383.589259</v>
      </c>
      <c r="F16" s="4">
        <v>19383.589259</v>
      </c>
      <c r="G16" s="4">
        <v>19383.589259</v>
      </c>
      <c r="H16" s="4">
        <v>19383.589259</v>
      </c>
      <c r="I16" s="4">
        <v>19383.589259</v>
      </c>
      <c r="J16" s="4">
        <v>19383.589259</v>
      </c>
      <c r="K16" s="4">
        <v>19363.076439</v>
      </c>
      <c r="L16" s="4">
        <v>19363.076439</v>
      </c>
      <c r="M16" s="4">
        <v>19363.076439</v>
      </c>
      <c r="N16" s="5">
        <f t="shared" si="0"/>
        <v>19619.486689000001</v>
      </c>
    </row>
    <row r="17" spans="1:14" x14ac:dyDescent="0.3">
      <c r="A17" t="s">
        <v>74</v>
      </c>
      <c r="B17" s="4">
        <v>25936.666018250002</v>
      </c>
      <c r="C17" s="4">
        <v>25936.666018250002</v>
      </c>
      <c r="D17" s="4">
        <v>25936.666018250002</v>
      </c>
      <c r="E17" s="4">
        <v>25936.666018250002</v>
      </c>
      <c r="F17" s="4">
        <v>25936.666018250002</v>
      </c>
      <c r="G17" s="4">
        <v>25936.666018250002</v>
      </c>
      <c r="H17" s="4">
        <v>25936.666018250002</v>
      </c>
      <c r="I17" s="4">
        <v>25936.666018250002</v>
      </c>
      <c r="J17" s="4">
        <v>25936.666018250002</v>
      </c>
      <c r="K17" s="4">
        <v>25731.537818249999</v>
      </c>
      <c r="L17" s="4">
        <v>25731.537818249999</v>
      </c>
      <c r="M17" s="4">
        <v>25731.537818249999</v>
      </c>
      <c r="N17" s="5">
        <f t="shared" si="0"/>
        <v>25885.38396825</v>
      </c>
    </row>
    <row r="18" spans="1:14" x14ac:dyDescent="0.3">
      <c r="A18" t="s">
        <v>75</v>
      </c>
      <c r="B18" s="4">
        <v>23140.78916507</v>
      </c>
      <c r="C18" s="4">
        <v>23140.78916507</v>
      </c>
      <c r="D18" s="4">
        <v>21704.891765070002</v>
      </c>
      <c r="E18" s="4">
        <v>21704.891765070002</v>
      </c>
      <c r="F18" s="4">
        <v>21704.891765070002</v>
      </c>
      <c r="G18" s="4">
        <v>21704.891765070002</v>
      </c>
      <c r="H18" s="4">
        <v>21704.891765070002</v>
      </c>
      <c r="I18" s="4">
        <v>21704.891765070002</v>
      </c>
      <c r="J18" s="4">
        <v>21704.891765070002</v>
      </c>
      <c r="K18" s="4">
        <v>21285.404596070002</v>
      </c>
      <c r="L18" s="4">
        <v>21285.404596070002</v>
      </c>
      <c r="M18" s="4">
        <v>21285.404596070002</v>
      </c>
      <c r="N18" s="5">
        <f t="shared" si="0"/>
        <v>21839.336206153337</v>
      </c>
    </row>
    <row r="19" spans="1:14" x14ac:dyDescent="0.3">
      <c r="A19" t="s">
        <v>76</v>
      </c>
      <c r="B19" s="4">
        <v>18335.507233919998</v>
      </c>
      <c r="C19" s="4">
        <v>18060.635445920001</v>
      </c>
      <c r="D19" s="4">
        <v>18516.02004992</v>
      </c>
      <c r="E19" s="4">
        <v>18840.122605919998</v>
      </c>
      <c r="F19" s="4">
        <v>18405.250821919999</v>
      </c>
      <c r="G19" s="4">
        <v>18177.55851992</v>
      </c>
      <c r="H19" s="4">
        <v>18345.76364392</v>
      </c>
      <c r="I19" s="4">
        <v>18602.17389392</v>
      </c>
      <c r="J19" s="4">
        <v>18587.814919919998</v>
      </c>
      <c r="K19" s="4">
        <v>18598.07132992</v>
      </c>
      <c r="L19" s="4">
        <v>18191.917493919998</v>
      </c>
      <c r="M19" s="4">
        <v>18079.096983920001</v>
      </c>
      <c r="N19" s="5">
        <f t="shared" si="0"/>
        <v>18394.994411919997</v>
      </c>
    </row>
    <row r="20" spans="1:14" x14ac:dyDescent="0.3">
      <c r="A20" t="s">
        <v>77</v>
      </c>
      <c r="B20" s="4">
        <v>22851.281480000001</v>
      </c>
      <c r="C20" s="4">
        <v>22851.281480000001</v>
      </c>
      <c r="D20" s="4">
        <v>22851.281480000001</v>
      </c>
      <c r="E20" s="4">
        <v>22851.281480000001</v>
      </c>
      <c r="F20" s="4">
        <v>22851.281480000001</v>
      </c>
      <c r="G20" s="4">
        <v>22851.281480000001</v>
      </c>
      <c r="H20" s="4">
        <v>22851.281480000001</v>
      </c>
      <c r="I20" s="4">
        <v>22851.281480000001</v>
      </c>
      <c r="J20" s="4">
        <v>22851.281480000001</v>
      </c>
      <c r="K20" s="4">
        <v>22851.281480000001</v>
      </c>
      <c r="L20" s="4">
        <v>22851.281480000001</v>
      </c>
      <c r="M20" s="4">
        <v>22851.281480000001</v>
      </c>
      <c r="N20" s="5">
        <f t="shared" si="0"/>
        <v>22851.281480000001</v>
      </c>
    </row>
    <row r="21" spans="1:14" x14ac:dyDescent="0.3">
      <c r="A21" t="s">
        <v>78</v>
      </c>
      <c r="B21" s="4">
        <v>17840.4098104</v>
      </c>
      <c r="C21" s="4">
        <v>18356.307233400003</v>
      </c>
      <c r="D21" s="4">
        <v>18356.307233400003</v>
      </c>
      <c r="E21" s="4">
        <v>18356.307233400003</v>
      </c>
      <c r="F21" s="4">
        <v>18356.307233400003</v>
      </c>
      <c r="G21" s="4">
        <v>18356.307233400003</v>
      </c>
      <c r="H21" s="4">
        <v>18151.179033400003</v>
      </c>
      <c r="I21" s="4">
        <v>18151.179033400003</v>
      </c>
      <c r="J21" s="4">
        <v>18151.179033400003</v>
      </c>
      <c r="K21" s="4">
        <v>17783.158529780001</v>
      </c>
      <c r="L21" s="4">
        <v>17783.158529780001</v>
      </c>
      <c r="M21" s="4">
        <v>17783.158529780001</v>
      </c>
      <c r="N21" s="5">
        <f t="shared" si="0"/>
        <v>18118.746555578331</v>
      </c>
    </row>
    <row r="22" spans="1:14" x14ac:dyDescent="0.3">
      <c r="A22" t="s">
        <v>79</v>
      </c>
      <c r="B22" s="4">
        <v>22625.096870270001</v>
      </c>
      <c r="C22" s="4">
        <v>22625.096870270001</v>
      </c>
      <c r="D22" s="4">
        <v>22625.096870270001</v>
      </c>
      <c r="E22" s="4">
        <v>22625.096870270001</v>
      </c>
      <c r="F22" s="4">
        <v>22625.096870270001</v>
      </c>
      <c r="G22" s="4">
        <v>22625.096870270001</v>
      </c>
      <c r="H22" s="4">
        <v>22625.096870270001</v>
      </c>
      <c r="I22" s="4">
        <v>22625.096870270001</v>
      </c>
      <c r="J22" s="4">
        <v>22625.096870270001</v>
      </c>
      <c r="K22" s="4">
        <v>20176.984110960002</v>
      </c>
      <c r="L22" s="4">
        <v>20176.984110960002</v>
      </c>
      <c r="M22" s="4">
        <v>20176.984110960002</v>
      </c>
      <c r="N22" s="5">
        <f t="shared" si="0"/>
        <v>22013.068680442502</v>
      </c>
    </row>
    <row r="23" spans="1:14" x14ac:dyDescent="0.3">
      <c r="A23" t="s">
        <v>80</v>
      </c>
      <c r="B23" s="4">
        <v>22685.640458500002</v>
      </c>
      <c r="C23" s="4">
        <v>22972.819938500001</v>
      </c>
      <c r="D23" s="4">
        <v>23506.153258500002</v>
      </c>
      <c r="E23" s="4">
        <v>23321.537878499999</v>
      </c>
      <c r="F23" s="4">
        <v>23075.3840385</v>
      </c>
      <c r="G23" s="4">
        <v>22624.101998500002</v>
      </c>
      <c r="H23" s="4">
        <v>22377.948158499999</v>
      </c>
      <c r="I23" s="4">
        <v>21824.102018500002</v>
      </c>
      <c r="J23" s="4">
        <v>21639.486638500002</v>
      </c>
      <c r="K23" s="4">
        <v>21824.102018500002</v>
      </c>
      <c r="L23" s="4">
        <v>22008.717398500001</v>
      </c>
      <c r="M23" s="4">
        <v>22008.717398500001</v>
      </c>
      <c r="N23" s="5">
        <f t="shared" si="0"/>
        <v>22489.059266833337</v>
      </c>
    </row>
    <row r="24" spans="1:14" x14ac:dyDescent="0.3">
      <c r="A24" t="s">
        <v>81</v>
      </c>
      <c r="B24" s="4">
        <v>18519.55851137</v>
      </c>
      <c r="C24" s="4">
        <v>18519.55851137</v>
      </c>
      <c r="D24" s="4">
        <v>18519.55851137</v>
      </c>
      <c r="E24" s="4">
        <v>18519.55851137</v>
      </c>
      <c r="F24" s="4">
        <v>18519.55851137</v>
      </c>
      <c r="G24" s="4">
        <v>18519.55851137</v>
      </c>
      <c r="H24" s="4">
        <v>18519.55851137</v>
      </c>
      <c r="I24" s="4">
        <v>18519.55851137</v>
      </c>
      <c r="J24" s="4">
        <v>18519.55851137</v>
      </c>
      <c r="K24" s="4">
        <v>17055.73290694</v>
      </c>
      <c r="L24" s="4">
        <v>17055.73290694</v>
      </c>
      <c r="M24" s="4">
        <v>17055.73290694</v>
      </c>
      <c r="N24" s="5">
        <f t="shared" si="0"/>
        <v>18153.602110262498</v>
      </c>
    </row>
    <row r="25" spans="1:14" x14ac:dyDescent="0.3">
      <c r="A25" t="s">
        <v>82</v>
      </c>
      <c r="B25" s="4">
        <v>20795.384095500001</v>
      </c>
      <c r="C25" s="4">
        <v>20795.384095500001</v>
      </c>
      <c r="D25" s="4">
        <v>20795.384095500001</v>
      </c>
      <c r="E25" s="4">
        <v>20795.384095500001</v>
      </c>
      <c r="F25" s="4">
        <v>20795.384095500001</v>
      </c>
      <c r="G25" s="4">
        <v>20795.384095500001</v>
      </c>
      <c r="H25" s="4">
        <v>20795.384095500001</v>
      </c>
      <c r="I25" s="4">
        <v>20795.384095500001</v>
      </c>
      <c r="J25" s="4">
        <v>20795.384095500001</v>
      </c>
      <c r="K25" s="4">
        <v>20795.384095500001</v>
      </c>
      <c r="L25" s="4">
        <v>20795.384095500001</v>
      </c>
      <c r="M25" s="4">
        <v>20795.384095500001</v>
      </c>
      <c r="N25" s="5">
        <f t="shared" si="0"/>
        <v>20795.384095499998</v>
      </c>
    </row>
    <row r="26" spans="1:14" x14ac:dyDescent="0.3">
      <c r="A26" t="s">
        <v>83</v>
      </c>
      <c r="B26" s="4">
        <v>20148.717445000002</v>
      </c>
      <c r="C26" s="4">
        <v>19123.076444999999</v>
      </c>
      <c r="D26" s="4">
        <v>21174.358445000002</v>
      </c>
      <c r="E26" s="4">
        <v>22199.999445000001</v>
      </c>
      <c r="F26" s="4">
        <v>21174.358445000002</v>
      </c>
      <c r="G26" s="4">
        <v>19123.076444999999</v>
      </c>
      <c r="H26" s="4">
        <v>19943.589244999999</v>
      </c>
      <c r="I26" s="4">
        <v>19123.076444999999</v>
      </c>
      <c r="J26" s="4">
        <v>19738.461045</v>
      </c>
      <c r="K26" s="4">
        <v>19123.076444999999</v>
      </c>
      <c r="L26" s="4">
        <v>20046.153344999999</v>
      </c>
      <c r="M26" s="4">
        <v>19123.076444999999</v>
      </c>
      <c r="N26" s="5">
        <f t="shared" si="0"/>
        <v>20003.418303333339</v>
      </c>
    </row>
    <row r="27" spans="1:14" x14ac:dyDescent="0.3">
      <c r="A27" t="s">
        <v>84</v>
      </c>
      <c r="B27" s="4">
        <v>20992.255885450002</v>
      </c>
      <c r="C27" s="4">
        <v>20992.255885450002</v>
      </c>
      <c r="D27" s="4">
        <v>20992.255885450002</v>
      </c>
      <c r="E27" s="4">
        <v>20992.255885450002</v>
      </c>
      <c r="F27" s="4">
        <v>20992.255885450002</v>
      </c>
      <c r="G27" s="4">
        <v>20992.255885450002</v>
      </c>
      <c r="H27" s="4">
        <v>20992.255885450002</v>
      </c>
      <c r="I27" s="4">
        <v>20992.255885450002</v>
      </c>
      <c r="J27" s="4">
        <v>20992.255885450002</v>
      </c>
      <c r="K27" s="4">
        <v>20992.255885450002</v>
      </c>
      <c r="L27" s="4">
        <v>19232.255929450002</v>
      </c>
      <c r="M27" s="4">
        <v>19232.255929450002</v>
      </c>
      <c r="N27" s="5">
        <f t="shared" si="0"/>
        <v>20698.922559449999</v>
      </c>
    </row>
    <row r="28" spans="1:14" x14ac:dyDescent="0.3">
      <c r="A28" t="s">
        <v>85</v>
      </c>
      <c r="B28" s="4">
        <v>17834.871349000001</v>
      </c>
      <c r="C28" s="4">
        <v>17834.871349000001</v>
      </c>
      <c r="D28" s="4">
        <v>17834.871349000001</v>
      </c>
      <c r="E28" s="4">
        <v>17834.871349000001</v>
      </c>
      <c r="F28" s="4">
        <v>17834.871349000001</v>
      </c>
      <c r="G28" s="4">
        <v>17834.871349000001</v>
      </c>
      <c r="H28" s="4">
        <v>17834.871349000001</v>
      </c>
      <c r="I28" s="4">
        <v>17834.871349000001</v>
      </c>
      <c r="J28" s="4">
        <v>17834.871349000001</v>
      </c>
      <c r="K28" s="4">
        <v>17834.871349000001</v>
      </c>
      <c r="L28" s="4">
        <v>17834.871349000001</v>
      </c>
      <c r="M28" s="4">
        <v>17834.871349000001</v>
      </c>
      <c r="N28" s="5">
        <f t="shared" si="0"/>
        <v>17834.871348999997</v>
      </c>
    </row>
    <row r="29" spans="1:14" x14ac:dyDescent="0.3">
      <c r="A29" t="s">
        <v>86</v>
      </c>
      <c r="B29" s="4">
        <v>14608.512455300001</v>
      </c>
      <c r="C29" s="4">
        <v>14184.2047736</v>
      </c>
      <c r="D29" s="4">
        <v>13920.512472500001</v>
      </c>
      <c r="E29" s="4">
        <v>13530.666328400001</v>
      </c>
      <c r="F29" s="4">
        <v>12842.666345600001</v>
      </c>
      <c r="G29" s="4">
        <v>12555.9996861</v>
      </c>
      <c r="H29" s="4">
        <v>12716.512502600001</v>
      </c>
      <c r="I29" s="4">
        <v>15411.33294805</v>
      </c>
      <c r="J29" s="4">
        <v>14734.409888050001</v>
      </c>
      <c r="K29" s="4">
        <v>15883.12780805</v>
      </c>
      <c r="L29" s="4">
        <v>15329.28166805</v>
      </c>
      <c r="M29" s="4">
        <v>14139.538108049999</v>
      </c>
      <c r="N29" s="5">
        <f t="shared" si="0"/>
        <v>14154.730415362501</v>
      </c>
    </row>
    <row r="30" spans="1:14" x14ac:dyDescent="0.3">
      <c r="A30" t="s">
        <v>87</v>
      </c>
      <c r="B30" s="4">
        <v>18549.743126000001</v>
      </c>
      <c r="C30" s="4">
        <v>18549.743126000001</v>
      </c>
      <c r="D30" s="4">
        <v>18549.743126000001</v>
      </c>
      <c r="E30" s="4">
        <v>18549.743126000001</v>
      </c>
      <c r="F30" s="4">
        <v>18549.743126000001</v>
      </c>
      <c r="G30" s="4">
        <v>18549.743126000001</v>
      </c>
      <c r="H30" s="4">
        <v>18549.743126000001</v>
      </c>
      <c r="I30" s="4">
        <v>18549.743126000001</v>
      </c>
      <c r="J30" s="4">
        <v>18549.743126000001</v>
      </c>
      <c r="K30" s="4">
        <v>18549.743126000001</v>
      </c>
      <c r="L30" s="4">
        <v>18549.743126000001</v>
      </c>
      <c r="M30" s="4">
        <v>18549.743126000001</v>
      </c>
      <c r="N30" s="5">
        <f t="shared" si="0"/>
        <v>18549.743125999998</v>
      </c>
    </row>
    <row r="31" spans="1:14" x14ac:dyDescent="0.3">
      <c r="A31" t="s">
        <v>88</v>
      </c>
      <c r="B31" s="4">
        <v>27701.537769000002</v>
      </c>
      <c r="C31" s="4">
        <v>27701.537769000002</v>
      </c>
      <c r="D31" s="4">
        <v>27701.537769000002</v>
      </c>
      <c r="E31" s="4">
        <v>27701.537769000002</v>
      </c>
      <c r="F31" s="4">
        <v>27701.537769000002</v>
      </c>
      <c r="G31" s="4">
        <v>27701.537769000002</v>
      </c>
      <c r="H31" s="4">
        <v>27701.537769000002</v>
      </c>
      <c r="I31" s="4">
        <v>27496.409568999999</v>
      </c>
      <c r="J31" s="4">
        <v>18561.025177</v>
      </c>
      <c r="K31" s="4">
        <v>27804.101869000002</v>
      </c>
      <c r="L31" s="4">
        <v>27804.101869000002</v>
      </c>
      <c r="M31" s="4">
        <v>22757.948149</v>
      </c>
      <c r="N31" s="5">
        <f t="shared" si="0"/>
        <v>26527.862584666665</v>
      </c>
    </row>
    <row r="32" spans="1:14" x14ac:dyDescent="0.3">
      <c r="A32" t="s">
        <v>89</v>
      </c>
      <c r="B32" s="4">
        <v>19526.953357980001</v>
      </c>
      <c r="C32" s="4">
        <v>19526.953357980001</v>
      </c>
      <c r="D32" s="4">
        <v>19526.953357980001</v>
      </c>
      <c r="E32" s="4">
        <v>18983.363627979998</v>
      </c>
      <c r="F32" s="4">
        <v>18983.363627979998</v>
      </c>
      <c r="G32" s="4">
        <v>18983.363627979998</v>
      </c>
      <c r="H32" s="4">
        <v>18983.363627979998</v>
      </c>
      <c r="I32" s="4">
        <v>18983.363627979998</v>
      </c>
      <c r="J32" s="4">
        <v>18983.363627979998</v>
      </c>
      <c r="K32" s="4">
        <v>18983.363627979998</v>
      </c>
      <c r="L32" s="4">
        <v>18983.363627979998</v>
      </c>
      <c r="M32" s="4">
        <v>18983.363627979998</v>
      </c>
      <c r="N32" s="5">
        <f t="shared" si="0"/>
        <v>19119.261060479999</v>
      </c>
    </row>
    <row r="33" spans="1:14" x14ac:dyDescent="0.3">
      <c r="A33" t="s">
        <v>90</v>
      </c>
      <c r="B33" s="4">
        <v>23410.050696800001</v>
      </c>
      <c r="C33" s="4">
        <v>23410.050696800001</v>
      </c>
      <c r="D33" s="4">
        <v>23410.050696800001</v>
      </c>
      <c r="E33" s="4">
        <v>23410.050696800001</v>
      </c>
      <c r="F33" s="4">
        <v>23410.050696800001</v>
      </c>
      <c r="G33" s="4">
        <v>23410.050696800001</v>
      </c>
      <c r="H33" s="4">
        <v>23410.050696800001</v>
      </c>
      <c r="I33" s="4">
        <v>23410.050696800001</v>
      </c>
      <c r="J33" s="4">
        <v>23030.563526800001</v>
      </c>
      <c r="K33" s="4">
        <v>23030.563526800001</v>
      </c>
      <c r="L33" s="4">
        <v>23030.563526800001</v>
      </c>
      <c r="M33" s="4">
        <v>22548.512256800001</v>
      </c>
      <c r="N33" s="5">
        <f t="shared" si="0"/>
        <v>23243.384034300001</v>
      </c>
    </row>
    <row r="34" spans="1:14" x14ac:dyDescent="0.3">
      <c r="A34" t="s">
        <v>91</v>
      </c>
      <c r="B34" s="4">
        <v>21333.3328</v>
      </c>
      <c r="C34" s="4">
        <v>21333.3328</v>
      </c>
      <c r="D34" s="4">
        <v>21333.3328</v>
      </c>
      <c r="E34" s="4">
        <v>21333.3328</v>
      </c>
      <c r="F34" s="4">
        <v>21333.3328</v>
      </c>
      <c r="G34" s="4">
        <v>21128.204600000001</v>
      </c>
      <c r="H34" s="4">
        <v>21128.204600000001</v>
      </c>
      <c r="I34" s="4">
        <v>20923.076400000002</v>
      </c>
      <c r="J34" s="4">
        <v>20717.948199999999</v>
      </c>
      <c r="K34" s="4">
        <v>20512.82</v>
      </c>
      <c r="L34" s="4">
        <v>20307.691800000001</v>
      </c>
      <c r="M34" s="4">
        <v>19897.435400000002</v>
      </c>
      <c r="N34" s="5">
        <f t="shared" si="0"/>
        <v>20940.170416666664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17041.025215000001</v>
      </c>
      <c r="C36" s="4">
        <v>17041.025215000001</v>
      </c>
      <c r="D36" s="4">
        <v>17041.025215000001</v>
      </c>
      <c r="E36" s="4">
        <v>17331.425207740001</v>
      </c>
      <c r="F36" s="4">
        <v>17331.425207740001</v>
      </c>
      <c r="G36" s="4">
        <v>17331.425207740001</v>
      </c>
      <c r="H36" s="4">
        <v>17331.425207740001</v>
      </c>
      <c r="I36" s="4">
        <v>17331.425207740001</v>
      </c>
      <c r="J36" s="4">
        <v>17331.425207740001</v>
      </c>
      <c r="K36" s="4">
        <v>17578.214945159998</v>
      </c>
      <c r="L36" s="4">
        <v>17194.399570140002</v>
      </c>
      <c r="M36" s="4">
        <v>17194.399570140002</v>
      </c>
      <c r="N36" s="5">
        <f t="shared" si="0"/>
        <v>17256.553414739999</v>
      </c>
    </row>
    <row r="37" spans="1:14" x14ac:dyDescent="0.3">
      <c r="A37" t="s">
        <v>94</v>
      </c>
      <c r="B37" s="4">
        <v>16513.343176909999</v>
      </c>
      <c r="C37" s="4">
        <v>16513.343176909999</v>
      </c>
      <c r="D37" s="4">
        <v>16581.03548291</v>
      </c>
      <c r="E37" s="4">
        <v>16581.03548291</v>
      </c>
      <c r="F37" s="4">
        <v>15990.266266910001</v>
      </c>
      <c r="G37" s="4">
        <v>16004.62524091</v>
      </c>
      <c r="H37" s="4">
        <v>16004.62524091</v>
      </c>
      <c r="I37" s="4">
        <v>16004.62524091</v>
      </c>
      <c r="J37" s="4">
        <v>15943.08678091</v>
      </c>
      <c r="K37" s="4">
        <v>15943.08678091</v>
      </c>
      <c r="L37" s="4">
        <v>15943.08678091</v>
      </c>
      <c r="M37" s="4">
        <v>15943.08678091</v>
      </c>
      <c r="N37" s="5">
        <f t="shared" si="0"/>
        <v>16163.770536076665</v>
      </c>
    </row>
    <row r="38" spans="1:14" x14ac:dyDescent="0.3">
      <c r="A38" t="s">
        <v>95</v>
      </c>
      <c r="B38" s="4">
        <v>21054.1533198</v>
      </c>
      <c r="C38" s="4">
        <v>21054.1533198</v>
      </c>
      <c r="D38" s="4">
        <v>21054.1533198</v>
      </c>
      <c r="E38" s="4">
        <v>21054.1533198</v>
      </c>
      <c r="F38" s="4">
        <v>21054.1533198</v>
      </c>
      <c r="G38" s="4">
        <v>21054.1533198</v>
      </c>
      <c r="H38" s="4">
        <v>21054.1533198</v>
      </c>
      <c r="I38" s="4">
        <v>21054.1533198</v>
      </c>
      <c r="J38" s="4">
        <v>21054.1533198</v>
      </c>
      <c r="K38" s="4">
        <v>21054.1533198</v>
      </c>
      <c r="L38" s="4">
        <v>21054.1533198</v>
      </c>
      <c r="M38" s="4">
        <v>21054.1533198</v>
      </c>
      <c r="N38" s="5">
        <f t="shared" si="0"/>
        <v>21054.153319800003</v>
      </c>
    </row>
    <row r="39" spans="1:14" x14ac:dyDescent="0.3">
      <c r="A39" t="s">
        <v>96</v>
      </c>
      <c r="B39" s="4">
        <v>19326.296952739998</v>
      </c>
      <c r="C39" s="4">
        <v>19326.296952739998</v>
      </c>
      <c r="D39" s="4">
        <v>19326.296952739998</v>
      </c>
      <c r="E39" s="4">
        <v>19326.296952739998</v>
      </c>
      <c r="F39" s="4">
        <v>18900.655937740001</v>
      </c>
      <c r="G39" s="4">
        <v>18900.655937740001</v>
      </c>
      <c r="H39" s="4">
        <v>18900.655937740001</v>
      </c>
      <c r="I39" s="4">
        <v>18900.655937740001</v>
      </c>
      <c r="J39" s="4">
        <v>18900.655937740001</v>
      </c>
      <c r="K39" s="4">
        <v>18900.655937740001</v>
      </c>
      <c r="L39" s="4">
        <v>18900.655937740001</v>
      </c>
      <c r="M39" s="4">
        <v>18900.655937740001</v>
      </c>
      <c r="N39" s="5">
        <f t="shared" si="0"/>
        <v>19042.53627607333</v>
      </c>
    </row>
    <row r="40" spans="1:14" x14ac:dyDescent="0.3">
      <c r="A40" t="s">
        <v>97</v>
      </c>
      <c r="B40" s="4">
        <v>17563.076484000001</v>
      </c>
      <c r="C40" s="4">
        <v>17563.076484000001</v>
      </c>
      <c r="D40" s="4">
        <v>17563.076484000001</v>
      </c>
      <c r="E40" s="4">
        <v>17563.076484000001</v>
      </c>
      <c r="F40" s="4">
        <v>17563.076484000001</v>
      </c>
      <c r="G40" s="4">
        <v>17563.076484000001</v>
      </c>
      <c r="H40" s="4">
        <v>17563.076484000001</v>
      </c>
      <c r="I40" s="4">
        <v>17563.076484000001</v>
      </c>
      <c r="J40" s="4">
        <v>17563.076484000001</v>
      </c>
      <c r="K40" s="4">
        <v>17563.076484000001</v>
      </c>
      <c r="L40" s="4">
        <v>17578.461099</v>
      </c>
      <c r="M40" s="4">
        <v>17578.461099</v>
      </c>
      <c r="N40" s="5">
        <f t="shared" si="0"/>
        <v>17565.640586500002</v>
      </c>
    </row>
    <row r="41" spans="1:14" x14ac:dyDescent="0.3">
      <c r="A41" t="s">
        <v>98</v>
      </c>
      <c r="B41" s="4">
        <v>22699.486612000001</v>
      </c>
      <c r="C41" s="4">
        <v>22699.486612000001</v>
      </c>
      <c r="D41" s="4">
        <v>22699.486612000001</v>
      </c>
      <c r="E41" s="4">
        <v>22699.486612000001</v>
      </c>
      <c r="F41" s="4">
        <v>22699.486612000001</v>
      </c>
      <c r="G41" s="4">
        <v>22699.486612000001</v>
      </c>
      <c r="H41" s="4">
        <v>22699.486612000001</v>
      </c>
      <c r="I41" s="4">
        <v>22699.486612000001</v>
      </c>
      <c r="J41" s="4">
        <v>22699.486612000001</v>
      </c>
      <c r="K41" s="4">
        <v>22699.486612000001</v>
      </c>
      <c r="L41" s="4">
        <v>22699.486612000001</v>
      </c>
      <c r="M41" s="4">
        <v>22699.486612000001</v>
      </c>
      <c r="N41" s="5">
        <f t="shared" si="0"/>
        <v>22699.486612000004</v>
      </c>
    </row>
    <row r="42" spans="1:14" x14ac:dyDescent="0.3">
      <c r="A42" t="s">
        <v>99</v>
      </c>
      <c r="B42" s="4">
        <v>22699.486612000001</v>
      </c>
      <c r="C42" s="4">
        <v>22699.486612000001</v>
      </c>
      <c r="D42" s="4">
        <v>22699.486612000001</v>
      </c>
      <c r="E42" s="4">
        <v>22699.486612000001</v>
      </c>
      <c r="F42" s="4">
        <v>22699.486612000001</v>
      </c>
      <c r="G42" s="4">
        <v>22699.486612000001</v>
      </c>
      <c r="H42" s="4">
        <v>22699.486612000001</v>
      </c>
      <c r="I42" s="4">
        <v>22699.486612000001</v>
      </c>
      <c r="J42" s="4">
        <v>22699.486612000001</v>
      </c>
      <c r="K42" s="4">
        <v>22699.486612000001</v>
      </c>
      <c r="L42" s="4">
        <v>22699.486612000001</v>
      </c>
      <c r="M42" s="4">
        <v>22699.486612000001</v>
      </c>
      <c r="N42" s="5">
        <f t="shared" si="0"/>
        <v>22699.486612000004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A2" sqref="A1:A2"/>
    </sheetView>
  </sheetViews>
  <sheetFormatPr defaultRowHeight="14.4" x14ac:dyDescent="0.3"/>
  <cols>
    <col min="1" max="1" width="23" bestFit="1" customWidth="1"/>
    <col min="2" max="2" width="11.6640625" bestFit="1" customWidth="1"/>
    <col min="3" max="3" width="17.5546875" customWidth="1"/>
    <col min="4" max="4" width="15.109375" bestFit="1" customWidth="1"/>
    <col min="5" max="5" width="16.44140625" style="23" customWidth="1"/>
  </cols>
  <sheetData>
    <row r="1" spans="1:7" x14ac:dyDescent="0.3">
      <c r="A1" s="25" t="s">
        <v>103</v>
      </c>
    </row>
    <row r="2" spans="1:7" x14ac:dyDescent="0.3">
      <c r="A2" s="25" t="s">
        <v>102</v>
      </c>
    </row>
    <row r="3" spans="1:7" ht="21" x14ac:dyDescent="0.4">
      <c r="A3" s="29" t="s">
        <v>35</v>
      </c>
      <c r="B3" s="29"/>
      <c r="C3" s="29"/>
      <c r="D3" s="29"/>
      <c r="E3" s="29"/>
    </row>
    <row r="4" spans="1:7" ht="46.5" customHeight="1" x14ac:dyDescent="0.3">
      <c r="A4" s="6" t="s">
        <v>35</v>
      </c>
      <c r="B4" s="7" t="s">
        <v>36</v>
      </c>
      <c r="C4" s="6" t="s">
        <v>37</v>
      </c>
      <c r="D4" s="8" t="s">
        <v>38</v>
      </c>
      <c r="E4" s="9" t="s">
        <v>39</v>
      </c>
      <c r="G4" t="s">
        <v>40</v>
      </c>
    </row>
    <row r="5" spans="1:7" x14ac:dyDescent="0.3">
      <c r="A5" s="10" t="s">
        <v>3</v>
      </c>
      <c r="B5" s="11">
        <v>80.431621920833337</v>
      </c>
      <c r="C5" s="12">
        <v>0.21359713216797302</v>
      </c>
      <c r="D5" s="13">
        <v>102.27788479786325</v>
      </c>
      <c r="E5" s="14" t="s">
        <v>41</v>
      </c>
      <c r="G5" s="15">
        <v>1</v>
      </c>
    </row>
    <row r="6" spans="1:7" x14ac:dyDescent="0.3">
      <c r="A6" s="16" t="s">
        <v>4</v>
      </c>
      <c r="B6" s="17">
        <v>153.20939787916669</v>
      </c>
      <c r="C6" s="18">
        <v>0.19357063914211187</v>
      </c>
      <c r="D6" s="19">
        <v>189.98489553527776</v>
      </c>
      <c r="E6" s="20" t="s">
        <v>41</v>
      </c>
      <c r="G6" s="21">
        <v>1</v>
      </c>
    </row>
    <row r="7" spans="1:7" x14ac:dyDescent="0.3">
      <c r="A7" s="10" t="s">
        <v>42</v>
      </c>
      <c r="B7" s="11">
        <v>674.99998312499997</v>
      </c>
      <c r="C7" s="12">
        <v>0.11520932483665412</v>
      </c>
      <c r="D7" s="13">
        <v>762.89228862000004</v>
      </c>
      <c r="E7" s="14" t="s">
        <v>43</v>
      </c>
      <c r="G7" s="15">
        <v>9</v>
      </c>
    </row>
    <row r="8" spans="1:7" x14ac:dyDescent="0.3">
      <c r="A8" s="16" t="s">
        <v>44</v>
      </c>
      <c r="B8" s="17">
        <v>1002.8598039883332</v>
      </c>
      <c r="C8" s="18">
        <v>0.16190752524144023</v>
      </c>
      <c r="D8" s="19">
        <v>1196.5980296831087</v>
      </c>
      <c r="E8" s="20" t="s">
        <v>45</v>
      </c>
      <c r="G8" s="21">
        <v>5</v>
      </c>
    </row>
    <row r="9" spans="1:7" x14ac:dyDescent="0.3">
      <c r="A9" s="10" t="s">
        <v>46</v>
      </c>
      <c r="B9" s="11">
        <v>1657.5307277924996</v>
      </c>
      <c r="C9" s="12">
        <v>0.13754299231938114</v>
      </c>
      <c r="D9" s="13">
        <v>1921.8705547422589</v>
      </c>
      <c r="E9" s="14" t="s">
        <v>47</v>
      </c>
      <c r="G9" s="15">
        <v>4</v>
      </c>
    </row>
    <row r="10" spans="1:7" x14ac:dyDescent="0.3">
      <c r="A10" s="16" t="s">
        <v>48</v>
      </c>
      <c r="B10" s="17">
        <v>2478.9281431549998</v>
      </c>
      <c r="C10" s="18">
        <v>0.23919675056759354</v>
      </c>
      <c r="D10" s="19">
        <v>3258.3038321726308</v>
      </c>
      <c r="E10" s="20" t="s">
        <v>49</v>
      </c>
      <c r="G10" s="21">
        <v>2</v>
      </c>
    </row>
    <row r="11" spans="1:7" x14ac:dyDescent="0.3">
      <c r="A11" s="10" t="s">
        <v>50</v>
      </c>
      <c r="B11" s="11">
        <v>3295.081968904999</v>
      </c>
      <c r="C11" s="12">
        <v>0.13598601982592406</v>
      </c>
      <c r="D11" s="13">
        <v>3813.6905704247138</v>
      </c>
      <c r="E11" s="14" t="s">
        <v>45</v>
      </c>
      <c r="G11" s="15">
        <v>5</v>
      </c>
    </row>
    <row r="12" spans="1:7" x14ac:dyDescent="0.3">
      <c r="A12" s="16" t="s">
        <v>51</v>
      </c>
      <c r="B12" s="17">
        <v>4937.8767996300003</v>
      </c>
      <c r="C12" s="18">
        <v>0.23997370244991237</v>
      </c>
      <c r="D12" s="19">
        <v>6496.9815064913355</v>
      </c>
      <c r="E12" s="20" t="s">
        <v>49</v>
      </c>
      <c r="G12" s="21">
        <v>2</v>
      </c>
    </row>
    <row r="13" spans="1:7" x14ac:dyDescent="0.3">
      <c r="A13" s="10" t="s">
        <v>52</v>
      </c>
      <c r="B13" s="11">
        <v>6570.1844511300014</v>
      </c>
      <c r="C13" s="12">
        <v>0.13002097310379188</v>
      </c>
      <c r="D13" s="13">
        <v>7552.1182097575438</v>
      </c>
      <c r="E13" s="14" t="s">
        <v>53</v>
      </c>
      <c r="G13" s="15">
        <v>6</v>
      </c>
    </row>
    <row r="14" spans="1:7" x14ac:dyDescent="0.3">
      <c r="A14" s="16" t="s">
        <v>54</v>
      </c>
      <c r="B14" s="17">
        <v>9855.7741125800021</v>
      </c>
      <c r="C14" s="18">
        <v>0.23644198339306807</v>
      </c>
      <c r="D14" s="19">
        <v>12907.695156389937</v>
      </c>
      <c r="E14" s="20" t="s">
        <v>49</v>
      </c>
      <c r="G14" s="21">
        <v>2</v>
      </c>
    </row>
    <row r="15" spans="1:7" x14ac:dyDescent="0.3">
      <c r="A15" s="10" t="s">
        <v>55</v>
      </c>
      <c r="B15" s="11">
        <v>11191.890318493335</v>
      </c>
      <c r="C15" s="12">
        <v>0.11774532940524207</v>
      </c>
      <c r="D15" s="13">
        <v>12685.555193432414</v>
      </c>
      <c r="E15" s="14" t="s">
        <v>56</v>
      </c>
      <c r="G15" s="15">
        <v>7</v>
      </c>
    </row>
    <row r="16" spans="1:7" x14ac:dyDescent="0.3">
      <c r="A16" s="16" t="s">
        <v>57</v>
      </c>
      <c r="B16" s="17">
        <v>16163.770536076665</v>
      </c>
      <c r="C16" s="18">
        <v>0.24715625542231046</v>
      </c>
      <c r="D16" s="19">
        <v>21470.286035442576</v>
      </c>
      <c r="E16" s="20" t="s">
        <v>49</v>
      </c>
      <c r="G16" s="21">
        <v>2</v>
      </c>
    </row>
    <row r="18" spans="4:4" x14ac:dyDescent="0.3">
      <c r="D18" s="22"/>
    </row>
    <row r="19" spans="4:4" x14ac:dyDescent="0.3">
      <c r="D19" s="24"/>
    </row>
    <row r="20" spans="4:4" x14ac:dyDescent="0.3">
      <c r="D20" s="22"/>
    </row>
    <row r="23" spans="4:4" x14ac:dyDescent="0.3">
      <c r="D23" s="22"/>
    </row>
    <row r="24" spans="4:4" x14ac:dyDescent="0.3">
      <c r="D24" s="24"/>
    </row>
    <row r="25" spans="4:4" x14ac:dyDescent="0.3">
      <c r="D25" s="22"/>
    </row>
    <row r="28" spans="4:4" x14ac:dyDescent="0.3">
      <c r="D28" s="22"/>
    </row>
    <row r="29" spans="4:4" x14ac:dyDescent="0.3">
      <c r="D29" s="24"/>
    </row>
    <row r="30" spans="4:4" x14ac:dyDescent="0.3">
      <c r="D30" s="22"/>
    </row>
    <row r="33" spans="4:4" x14ac:dyDescent="0.3">
      <c r="D33" s="22"/>
    </row>
    <row r="34" spans="4:4" x14ac:dyDescent="0.3">
      <c r="D34" s="24"/>
    </row>
    <row r="35" spans="4:4" x14ac:dyDescent="0.3">
      <c r="D35" s="22"/>
    </row>
    <row r="38" spans="4:4" x14ac:dyDescent="0.3">
      <c r="D38" s="22"/>
    </row>
    <row r="39" spans="4:4" x14ac:dyDescent="0.3">
      <c r="D39" s="24"/>
    </row>
    <row r="40" spans="4:4" x14ac:dyDescent="0.3">
      <c r="D40" s="22"/>
    </row>
    <row r="43" spans="4:4" x14ac:dyDescent="0.3">
      <c r="D43" s="22"/>
    </row>
    <row r="44" spans="4:4" ht="15" x14ac:dyDescent="0.25">
      <c r="D44" s="24"/>
    </row>
    <row r="45" spans="4:4" ht="15" x14ac:dyDescent="0.25">
      <c r="D45" s="22"/>
    </row>
    <row r="48" spans="4:4" x14ac:dyDescent="0.3">
      <c r="D48" s="22"/>
    </row>
    <row r="49" spans="4:4" x14ac:dyDescent="0.3">
      <c r="D49" s="24"/>
    </row>
    <row r="50" spans="4:4" x14ac:dyDescent="0.3">
      <c r="D50" s="22"/>
    </row>
    <row r="53" spans="4:4" x14ac:dyDescent="0.3">
      <c r="D53" s="22"/>
    </row>
    <row r="54" spans="4:4" ht="15" x14ac:dyDescent="0.25">
      <c r="D54" s="24"/>
    </row>
    <row r="55" spans="4:4" ht="15" x14ac:dyDescent="0.25">
      <c r="D55" s="22"/>
    </row>
    <row r="58" spans="4:4" x14ac:dyDescent="0.3">
      <c r="D58" s="22"/>
    </row>
    <row r="59" spans="4:4" ht="15" x14ac:dyDescent="0.25">
      <c r="D59" s="24"/>
    </row>
    <row r="60" spans="4:4" ht="15" x14ac:dyDescent="0.25">
      <c r="D60" s="22"/>
    </row>
    <row r="63" spans="4:4" x14ac:dyDescent="0.3">
      <c r="D63" s="22"/>
    </row>
    <row r="64" spans="4:4" ht="15" x14ac:dyDescent="0.25">
      <c r="D64" s="24"/>
    </row>
    <row r="65" spans="4:4" x14ac:dyDescent="0.3">
      <c r="D65" s="22"/>
    </row>
  </sheetData>
  <mergeCells count="1">
    <mergeCell ref="A3:E3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A2"/>
    </sheetView>
  </sheetViews>
  <sheetFormatPr defaultRowHeight="14.4" x14ac:dyDescent="0.3"/>
  <cols>
    <col min="1" max="1" width="29" bestFit="1" customWidth="1"/>
    <col min="2" max="2" width="12.109375" bestFit="1" customWidth="1"/>
    <col min="3" max="3" width="13.44140625" bestFit="1" customWidth="1"/>
    <col min="4" max="4" width="10.88671875" bestFit="1" customWidth="1"/>
    <col min="5" max="5" width="9.6640625" bestFit="1" customWidth="1"/>
    <col min="7" max="7" width="9.5546875" bestFit="1" customWidth="1"/>
    <col min="8" max="8" width="8.88671875" bestFit="1" customWidth="1"/>
    <col min="9" max="9" width="11.5546875" bestFit="1" customWidth="1"/>
    <col min="10" max="10" width="15.44140625" bestFit="1" customWidth="1"/>
    <col min="11" max="11" width="12.5546875" bestFit="1" customWidth="1"/>
    <col min="12" max="12" width="15" bestFit="1" customWidth="1"/>
    <col min="13" max="13" width="14.6640625" bestFit="1" customWidth="1"/>
    <col min="14" max="14" width="12.6640625" bestFit="1" customWidth="1"/>
    <col min="15" max="15" width="11.33203125" bestFit="1" customWidth="1"/>
    <col min="16" max="16" width="10" bestFit="1" customWidth="1"/>
  </cols>
  <sheetData>
    <row r="1" spans="1:17" x14ac:dyDescent="0.3">
      <c r="A1" s="25" t="s">
        <v>104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1,000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1</v>
      </c>
    </row>
    <row r="4" spans="1:17" x14ac:dyDescent="0.3">
      <c r="A4" t="s">
        <v>61</v>
      </c>
      <c r="B4" s="4">
        <v>128.97435575</v>
      </c>
      <c r="C4" s="4">
        <v>128.97435575</v>
      </c>
      <c r="D4" s="4">
        <v>128.97435575</v>
      </c>
      <c r="E4" s="4">
        <v>128.97435575</v>
      </c>
      <c r="F4" s="4">
        <v>128.97435575</v>
      </c>
      <c r="G4" s="4">
        <v>129.23076600000002</v>
      </c>
      <c r="H4" s="4">
        <v>129.23076600000002</v>
      </c>
      <c r="I4" s="4">
        <v>129.23076600000002</v>
      </c>
      <c r="J4" s="4">
        <v>129.23076600000002</v>
      </c>
      <c r="K4" s="4">
        <v>129.48717625</v>
      </c>
      <c r="L4" s="4">
        <v>129.48717625</v>
      </c>
      <c r="M4" s="4">
        <v>129.48717625</v>
      </c>
      <c r="N4" s="5">
        <f>AVERAGE(B4:M4)</f>
        <v>129.18803095833331</v>
      </c>
    </row>
    <row r="5" spans="1:17" x14ac:dyDescent="0.3">
      <c r="A5" t="s">
        <v>62</v>
      </c>
      <c r="B5" s="4">
        <v>147.38461169999999</v>
      </c>
      <c r="C5" s="4">
        <v>142.17435542000001</v>
      </c>
      <c r="D5" s="4">
        <v>133.28204794999999</v>
      </c>
      <c r="E5" s="4">
        <v>136.35897094999999</v>
      </c>
      <c r="F5" s="4">
        <v>134.67691970999999</v>
      </c>
      <c r="G5" s="4">
        <v>135.19999662000001</v>
      </c>
      <c r="H5" s="4">
        <v>135.54871456000001</v>
      </c>
      <c r="I5" s="4">
        <v>134.15384280000001</v>
      </c>
      <c r="J5" s="4">
        <v>137.19999657000002</v>
      </c>
      <c r="K5" s="4">
        <v>129.55897112</v>
      </c>
      <c r="L5" s="4">
        <v>127.89743270000001</v>
      </c>
      <c r="M5" s="4">
        <v>127.89743270000001</v>
      </c>
      <c r="N5" s="5">
        <f t="shared" ref="N5:N42" si="0">AVERAGE(B5:M5)</f>
        <v>135.11110773333334</v>
      </c>
    </row>
    <row r="6" spans="1:17" x14ac:dyDescent="0.3">
      <c r="A6" t="s">
        <v>63</v>
      </c>
      <c r="B6" s="4">
        <v>121.89743285</v>
      </c>
      <c r="C6" s="4">
        <v>121.89743285</v>
      </c>
      <c r="D6" s="4">
        <v>121.89743285</v>
      </c>
      <c r="E6" s="4">
        <v>121.89743285</v>
      </c>
      <c r="F6" s="4">
        <v>121.89743285</v>
      </c>
      <c r="G6" s="4">
        <v>121.89743285</v>
      </c>
      <c r="H6" s="4">
        <v>121.89743285</v>
      </c>
      <c r="I6" s="4">
        <v>121.89743285</v>
      </c>
      <c r="J6" s="4">
        <v>121.89743285</v>
      </c>
      <c r="K6" s="4">
        <v>121.89743285</v>
      </c>
      <c r="L6" s="4">
        <v>121.89743285</v>
      </c>
      <c r="M6" s="4">
        <v>121.89743285</v>
      </c>
      <c r="N6" s="5">
        <f t="shared" si="0"/>
        <v>121.89743285000002</v>
      </c>
    </row>
    <row r="7" spans="1:17" x14ac:dyDescent="0.3">
      <c r="A7" t="s">
        <v>64</v>
      </c>
      <c r="B7" s="4">
        <v>140.56409905000001</v>
      </c>
      <c r="C7" s="4">
        <v>138.51281705000002</v>
      </c>
      <c r="D7" s="4">
        <v>138.51281705000002</v>
      </c>
      <c r="E7" s="4">
        <v>137.48717605000002</v>
      </c>
      <c r="F7" s="4">
        <v>131.33333005</v>
      </c>
      <c r="G7" s="4">
        <v>131.33333005</v>
      </c>
      <c r="H7" s="4">
        <v>131.33333005</v>
      </c>
      <c r="I7" s="4">
        <v>129.28204805000001</v>
      </c>
      <c r="J7" s="4">
        <v>128.25640705000001</v>
      </c>
      <c r="K7" s="4">
        <v>127.23076605</v>
      </c>
      <c r="L7" s="4">
        <v>124.15384305000001</v>
      </c>
      <c r="M7" s="4">
        <v>123.12820205</v>
      </c>
      <c r="N7" s="5">
        <f t="shared" si="0"/>
        <v>131.76068046666668</v>
      </c>
    </row>
    <row r="8" spans="1:17" x14ac:dyDescent="0.3">
      <c r="A8" t="s">
        <v>65</v>
      </c>
      <c r="B8" s="4">
        <v>128.68717627000001</v>
      </c>
      <c r="C8" s="4">
        <v>134.67691970999999</v>
      </c>
      <c r="D8" s="4">
        <v>131.42563773999998</v>
      </c>
      <c r="E8" s="4">
        <v>120.69743288000001</v>
      </c>
      <c r="F8" s="4">
        <v>127.78461219</v>
      </c>
      <c r="G8" s="4">
        <v>120.76922775</v>
      </c>
      <c r="H8" s="4">
        <v>122.67692001</v>
      </c>
      <c r="I8" s="4">
        <v>116.83076631</v>
      </c>
      <c r="J8" s="4">
        <v>119.39486881000001</v>
      </c>
      <c r="K8" s="4">
        <v>121.83589439000001</v>
      </c>
      <c r="L8" s="4">
        <v>112.74871513000001</v>
      </c>
      <c r="M8" s="4">
        <v>118.38974063000001</v>
      </c>
      <c r="N8" s="5">
        <f t="shared" si="0"/>
        <v>122.99315931833331</v>
      </c>
    </row>
    <row r="9" spans="1:17" x14ac:dyDescent="0.3">
      <c r="A9" t="s">
        <v>66</v>
      </c>
      <c r="B9" s="4">
        <v>101.50768977</v>
      </c>
      <c r="C9" s="4">
        <v>103.06666409</v>
      </c>
      <c r="D9" s="4">
        <v>105.34358711</v>
      </c>
      <c r="E9" s="4">
        <v>112.43076642000001</v>
      </c>
      <c r="F9" s="4">
        <v>112.72820231</v>
      </c>
      <c r="G9" s="4">
        <v>109.37435624</v>
      </c>
      <c r="H9" s="4">
        <v>109.37435624</v>
      </c>
      <c r="I9" s="4">
        <v>108.54358703</v>
      </c>
      <c r="J9" s="4">
        <v>106.53333067000001</v>
      </c>
      <c r="K9" s="4">
        <v>105.49743326000001</v>
      </c>
      <c r="L9" s="4">
        <v>101.77435643000001</v>
      </c>
      <c r="M9" s="4">
        <v>101.45640772</v>
      </c>
      <c r="N9" s="5">
        <f t="shared" si="0"/>
        <v>106.46922810750003</v>
      </c>
    </row>
    <row r="10" spans="1:17" x14ac:dyDescent="0.3">
      <c r="A10" t="s">
        <v>67</v>
      </c>
      <c r="B10" s="4">
        <v>136.98461196</v>
      </c>
      <c r="C10" s="4">
        <v>136.98461196</v>
      </c>
      <c r="D10" s="4">
        <v>136.98461196</v>
      </c>
      <c r="E10" s="4">
        <v>135.95897096000002</v>
      </c>
      <c r="F10" s="4">
        <v>135.95897096000002</v>
      </c>
      <c r="G10" s="4">
        <v>135.95897096000002</v>
      </c>
      <c r="H10" s="4">
        <v>135.95897096000002</v>
      </c>
      <c r="I10" s="4">
        <v>135.95897096000002</v>
      </c>
      <c r="J10" s="4">
        <v>133.90768896</v>
      </c>
      <c r="K10" s="4">
        <v>131.85640696000002</v>
      </c>
      <c r="L10" s="4">
        <v>131.85640696000002</v>
      </c>
      <c r="M10" s="4">
        <v>127.75384296</v>
      </c>
      <c r="N10" s="5">
        <f t="shared" si="0"/>
        <v>134.67691970999999</v>
      </c>
    </row>
    <row r="11" spans="1:17" x14ac:dyDescent="0.3">
      <c r="A11" t="s">
        <v>68</v>
      </c>
      <c r="B11" s="4">
        <v>119.83589444</v>
      </c>
      <c r="C11" s="4">
        <v>119.83589444</v>
      </c>
      <c r="D11" s="4">
        <v>119.83589444</v>
      </c>
      <c r="E11" s="4">
        <v>119.83589444</v>
      </c>
      <c r="F11" s="4">
        <v>119.83589444</v>
      </c>
      <c r="G11" s="4">
        <v>119.83589444</v>
      </c>
      <c r="H11" s="4">
        <v>116.75897144000001</v>
      </c>
      <c r="I11" s="4">
        <v>116.75897144000001</v>
      </c>
      <c r="J11" s="4">
        <v>116.75897144000001</v>
      </c>
      <c r="K11" s="4">
        <v>115.73333044</v>
      </c>
      <c r="L11" s="4">
        <v>114.70768944000001</v>
      </c>
      <c r="M11" s="4">
        <v>114.70768944000001</v>
      </c>
      <c r="N11" s="5">
        <f t="shared" si="0"/>
        <v>117.87008252333332</v>
      </c>
    </row>
    <row r="12" spans="1:17" x14ac:dyDescent="0.3">
      <c r="A12" t="s">
        <v>69</v>
      </c>
      <c r="B12" s="4">
        <v>144.11281690999999</v>
      </c>
      <c r="C12" s="4">
        <v>144.11281690999999</v>
      </c>
      <c r="D12" s="4">
        <v>144.11281690999999</v>
      </c>
      <c r="E12" s="4">
        <v>144.11281690999999</v>
      </c>
      <c r="F12" s="4">
        <v>144.11281690999999</v>
      </c>
      <c r="G12" s="4">
        <v>144.11281690999999</v>
      </c>
      <c r="H12" s="4">
        <v>144.11281690999999</v>
      </c>
      <c r="I12" s="4">
        <v>144.11281690999999</v>
      </c>
      <c r="J12" s="4">
        <v>144.11281690999999</v>
      </c>
      <c r="K12" s="4">
        <v>141.9487144</v>
      </c>
      <c r="L12" s="4">
        <v>141.9487144</v>
      </c>
      <c r="M12" s="4">
        <v>141.9487144</v>
      </c>
      <c r="N12" s="5">
        <f t="shared" si="0"/>
        <v>143.57179128249999</v>
      </c>
    </row>
    <row r="13" spans="1:17" x14ac:dyDescent="0.3">
      <c r="A13" t="s">
        <v>70</v>
      </c>
      <c r="B13" s="4">
        <v>131.79486850000001</v>
      </c>
      <c r="C13" s="4">
        <v>130.7692275</v>
      </c>
      <c r="D13" s="4">
        <v>129.74358649999999</v>
      </c>
      <c r="E13" s="4">
        <v>128.71794550000001</v>
      </c>
      <c r="F13" s="4">
        <v>118.4615355</v>
      </c>
      <c r="G13" s="4">
        <v>116.4102535</v>
      </c>
      <c r="H13" s="4">
        <v>114.35897150000001</v>
      </c>
      <c r="I13" s="4">
        <v>108.20512550000001</v>
      </c>
      <c r="J13" s="4">
        <v>103.0769205</v>
      </c>
      <c r="K13" s="4">
        <v>101.0256385</v>
      </c>
      <c r="L13" s="4">
        <v>102.5641</v>
      </c>
      <c r="M13" s="4">
        <v>102.5641</v>
      </c>
      <c r="N13" s="5">
        <f t="shared" si="0"/>
        <v>115.64102275</v>
      </c>
    </row>
    <row r="14" spans="1:17" x14ac:dyDescent="0.3">
      <c r="A14" t="s">
        <v>71</v>
      </c>
      <c r="B14" s="4">
        <v>123.10768923000001</v>
      </c>
      <c r="C14" s="4">
        <v>134.26666331000001</v>
      </c>
      <c r="D14" s="4">
        <v>123.67179178000001</v>
      </c>
      <c r="E14" s="4">
        <v>111.99999720000001</v>
      </c>
      <c r="F14" s="4">
        <v>120.58461237</v>
      </c>
      <c r="G14" s="4">
        <v>131.96922746999999</v>
      </c>
      <c r="H14" s="4">
        <v>127.19999682</v>
      </c>
      <c r="I14" s="4">
        <v>120.69743288000001</v>
      </c>
      <c r="J14" s="4">
        <v>111.91794592000001</v>
      </c>
      <c r="K14" s="4">
        <v>104.2051256</v>
      </c>
      <c r="L14" s="4">
        <v>103.24102306</v>
      </c>
      <c r="M14" s="4">
        <v>95.374356589999991</v>
      </c>
      <c r="N14" s="5">
        <f t="shared" si="0"/>
        <v>117.35298851916667</v>
      </c>
    </row>
    <row r="15" spans="1:17" x14ac:dyDescent="0.3">
      <c r="A15" t="s">
        <v>72</v>
      </c>
      <c r="B15" s="4">
        <v>122.07179182</v>
      </c>
      <c r="C15" s="4">
        <v>122.07179182</v>
      </c>
      <c r="D15" s="4">
        <v>122.07179182</v>
      </c>
      <c r="E15" s="4">
        <v>122.07179182</v>
      </c>
      <c r="F15" s="4">
        <v>122.07179182</v>
      </c>
      <c r="G15" s="4">
        <v>122.07179182</v>
      </c>
      <c r="H15" s="4">
        <v>122.07179182</v>
      </c>
      <c r="I15" s="4">
        <v>122.07179182</v>
      </c>
      <c r="J15" s="4">
        <v>122.07179182</v>
      </c>
      <c r="K15" s="4">
        <v>120.23589443</v>
      </c>
      <c r="L15" s="4">
        <v>120.23589443</v>
      </c>
      <c r="M15" s="4">
        <v>120.23589443</v>
      </c>
      <c r="N15" s="5">
        <f t="shared" si="0"/>
        <v>121.6128174725</v>
      </c>
    </row>
    <row r="16" spans="1:17" x14ac:dyDescent="0.3">
      <c r="A16" t="s">
        <v>73</v>
      </c>
      <c r="B16" s="4">
        <v>118.93333036</v>
      </c>
      <c r="C16" s="4">
        <v>118.93333036</v>
      </c>
      <c r="D16" s="4">
        <v>118.93333036</v>
      </c>
      <c r="E16" s="4">
        <v>114.11281766</v>
      </c>
      <c r="F16" s="4">
        <v>114.11281766</v>
      </c>
      <c r="G16" s="4">
        <v>114.11281766</v>
      </c>
      <c r="H16" s="4">
        <v>114.11281766</v>
      </c>
      <c r="I16" s="4">
        <v>114.11281766</v>
      </c>
      <c r="J16" s="4">
        <v>114.11281766</v>
      </c>
      <c r="K16" s="4">
        <v>114.01025356</v>
      </c>
      <c r="L16" s="4">
        <v>114.01025356</v>
      </c>
      <c r="M16" s="4">
        <v>114.01025356</v>
      </c>
      <c r="N16" s="5">
        <f t="shared" si="0"/>
        <v>115.29230480999998</v>
      </c>
    </row>
    <row r="17" spans="1:14" x14ac:dyDescent="0.3">
      <c r="A17" t="s">
        <v>74</v>
      </c>
      <c r="B17" s="4">
        <v>127.08717631</v>
      </c>
      <c r="C17" s="4">
        <v>127.08717631</v>
      </c>
      <c r="D17" s="4">
        <v>127.08717631</v>
      </c>
      <c r="E17" s="4">
        <v>127.08717631</v>
      </c>
      <c r="F17" s="4">
        <v>127.08717631</v>
      </c>
      <c r="G17" s="4">
        <v>127.08717631</v>
      </c>
      <c r="H17" s="4">
        <v>127.08717631</v>
      </c>
      <c r="I17" s="4">
        <v>127.08717631</v>
      </c>
      <c r="J17" s="4">
        <v>127.08717631</v>
      </c>
      <c r="K17" s="4">
        <v>126.06153531</v>
      </c>
      <c r="L17" s="4">
        <v>126.06153531</v>
      </c>
      <c r="M17" s="4">
        <v>126.06153531</v>
      </c>
      <c r="N17" s="5">
        <f t="shared" si="0"/>
        <v>126.83076605999999</v>
      </c>
    </row>
    <row r="18" spans="1:14" x14ac:dyDescent="0.3">
      <c r="A18" t="s">
        <v>75</v>
      </c>
      <c r="B18" s="4">
        <v>129.14871472000002</v>
      </c>
      <c r="C18" s="4">
        <v>129.14871472000002</v>
      </c>
      <c r="D18" s="4">
        <v>121.96922772000001</v>
      </c>
      <c r="E18" s="4">
        <v>121.96922772000001</v>
      </c>
      <c r="F18" s="4">
        <v>121.96922772000001</v>
      </c>
      <c r="G18" s="4">
        <v>121.96922772000001</v>
      </c>
      <c r="H18" s="4">
        <v>121.96922772000001</v>
      </c>
      <c r="I18" s="4">
        <v>121.96922772000001</v>
      </c>
      <c r="J18" s="4">
        <v>121.96922772000001</v>
      </c>
      <c r="K18" s="4">
        <v>119.99999700000001</v>
      </c>
      <c r="L18" s="4">
        <v>119.99999700000001</v>
      </c>
      <c r="M18" s="4">
        <v>119.99999700000001</v>
      </c>
      <c r="N18" s="5">
        <f t="shared" si="0"/>
        <v>122.67350120666667</v>
      </c>
    </row>
    <row r="19" spans="1:14" x14ac:dyDescent="0.3">
      <c r="A19" t="s">
        <v>76</v>
      </c>
      <c r="B19" s="4">
        <v>101.41538208</v>
      </c>
      <c r="C19" s="4">
        <v>100.04102314000001</v>
      </c>
      <c r="D19" s="4">
        <v>102.31794616000001</v>
      </c>
      <c r="E19" s="4">
        <v>103.93845894</v>
      </c>
      <c r="F19" s="4">
        <v>101.76410002</v>
      </c>
      <c r="G19" s="4">
        <v>100.62563851</v>
      </c>
      <c r="H19" s="4">
        <v>101.46666413000001</v>
      </c>
      <c r="I19" s="4">
        <v>102.74871538000001</v>
      </c>
      <c r="J19" s="4">
        <v>102.67692051</v>
      </c>
      <c r="K19" s="4">
        <v>102.72820256</v>
      </c>
      <c r="L19" s="4">
        <v>100.69743338000001</v>
      </c>
      <c r="M19" s="4">
        <v>100.13333082999999</v>
      </c>
      <c r="N19" s="5">
        <f t="shared" si="0"/>
        <v>101.71281797000002</v>
      </c>
    </row>
    <row r="20" spans="1:14" x14ac:dyDescent="0.3">
      <c r="A20" t="s">
        <v>77</v>
      </c>
      <c r="B20" s="4">
        <v>117.67179193000001</v>
      </c>
      <c r="C20" s="4">
        <v>117.67179193000001</v>
      </c>
      <c r="D20" s="4">
        <v>117.67179193000001</v>
      </c>
      <c r="E20" s="4">
        <v>117.67179193000001</v>
      </c>
      <c r="F20" s="4">
        <v>117.67179193000001</v>
      </c>
      <c r="G20" s="4">
        <v>117.67179193000001</v>
      </c>
      <c r="H20" s="4">
        <v>117.67179193000001</v>
      </c>
      <c r="I20" s="4">
        <v>117.67179193000001</v>
      </c>
      <c r="J20" s="4">
        <v>117.67179193000001</v>
      </c>
      <c r="K20" s="4">
        <v>117.67179193000001</v>
      </c>
      <c r="L20" s="4">
        <v>117.67179193000001</v>
      </c>
      <c r="M20" s="4">
        <v>117.67179193000001</v>
      </c>
      <c r="N20" s="5">
        <f t="shared" si="0"/>
        <v>117.67179193</v>
      </c>
    </row>
    <row r="21" spans="1:14" x14ac:dyDescent="0.3">
      <c r="A21" t="s">
        <v>78</v>
      </c>
      <c r="B21" s="4">
        <v>108.86153574000001</v>
      </c>
      <c r="C21" s="4">
        <v>112.48204847000001</v>
      </c>
      <c r="D21" s="4">
        <v>112.48204847000001</v>
      </c>
      <c r="E21" s="4">
        <v>112.48204847000001</v>
      </c>
      <c r="F21" s="4">
        <v>112.48204847000001</v>
      </c>
      <c r="G21" s="4">
        <v>112.48204847000001</v>
      </c>
      <c r="H21" s="4">
        <v>111.45640747</v>
      </c>
      <c r="I21" s="4">
        <v>111.45640747</v>
      </c>
      <c r="J21" s="4">
        <v>111.45640747</v>
      </c>
      <c r="K21" s="4">
        <v>109.61025367000001</v>
      </c>
      <c r="L21" s="4">
        <v>109.61025367000001</v>
      </c>
      <c r="M21" s="4">
        <v>109.61025367000001</v>
      </c>
      <c r="N21" s="5">
        <f t="shared" si="0"/>
        <v>111.20598012583334</v>
      </c>
    </row>
    <row r="22" spans="1:14" x14ac:dyDescent="0.3">
      <c r="A22" t="s">
        <v>79</v>
      </c>
      <c r="B22" s="4">
        <v>142.53332976999999</v>
      </c>
      <c r="C22" s="4">
        <v>142.53332976999999</v>
      </c>
      <c r="D22" s="4">
        <v>142.53332976999999</v>
      </c>
      <c r="E22" s="4">
        <v>142.53332976999999</v>
      </c>
      <c r="F22" s="4">
        <v>142.53332976999999</v>
      </c>
      <c r="G22" s="4">
        <v>142.53332976999999</v>
      </c>
      <c r="H22" s="4">
        <v>142.53332976999999</v>
      </c>
      <c r="I22" s="4">
        <v>142.53332976999999</v>
      </c>
      <c r="J22" s="4">
        <v>142.53332976999999</v>
      </c>
      <c r="K22" s="4">
        <v>122.73845847</v>
      </c>
      <c r="L22" s="4">
        <v>122.73845847</v>
      </c>
      <c r="M22" s="4">
        <v>122.73845847</v>
      </c>
      <c r="N22" s="5">
        <f t="shared" si="0"/>
        <v>137.58461194500001</v>
      </c>
    </row>
    <row r="23" spans="1:14" x14ac:dyDescent="0.3">
      <c r="A23" t="s">
        <v>80</v>
      </c>
      <c r="B23" s="4">
        <v>125.9487148</v>
      </c>
      <c r="C23" s="4">
        <v>127.38461220000001</v>
      </c>
      <c r="D23" s="4">
        <v>130.05127880000001</v>
      </c>
      <c r="E23" s="4">
        <v>129.12820190000002</v>
      </c>
      <c r="F23" s="4">
        <v>127.89743270000001</v>
      </c>
      <c r="G23" s="4">
        <v>125.64102250000001</v>
      </c>
      <c r="H23" s="4">
        <v>124.41025329999999</v>
      </c>
      <c r="I23" s="4">
        <v>121.6410226</v>
      </c>
      <c r="J23" s="4">
        <v>120.7179457</v>
      </c>
      <c r="K23" s="4">
        <v>121.6410226</v>
      </c>
      <c r="L23" s="4">
        <v>122.5640995</v>
      </c>
      <c r="M23" s="4">
        <v>122.35897129999999</v>
      </c>
      <c r="N23" s="5">
        <f t="shared" si="0"/>
        <v>124.94871482500001</v>
      </c>
    </row>
    <row r="24" spans="1:14" x14ac:dyDescent="0.3">
      <c r="A24" t="s">
        <v>81</v>
      </c>
      <c r="B24" s="4">
        <v>123.46666358</v>
      </c>
      <c r="C24" s="4">
        <v>123.46666358</v>
      </c>
      <c r="D24" s="4">
        <v>123.46666358</v>
      </c>
      <c r="E24" s="4">
        <v>123.46666358</v>
      </c>
      <c r="F24" s="4">
        <v>123.46666358</v>
      </c>
      <c r="G24" s="4">
        <v>123.46666358</v>
      </c>
      <c r="H24" s="4">
        <v>123.46666358</v>
      </c>
      <c r="I24" s="4">
        <v>123.46666358</v>
      </c>
      <c r="J24" s="4">
        <v>123.46666358</v>
      </c>
      <c r="K24" s="4">
        <v>117.37435604</v>
      </c>
      <c r="L24" s="4">
        <v>117.37435604</v>
      </c>
      <c r="M24" s="4">
        <v>117.37435604</v>
      </c>
      <c r="N24" s="5">
        <f t="shared" si="0"/>
        <v>121.94358669500002</v>
      </c>
    </row>
    <row r="25" spans="1:14" x14ac:dyDescent="0.3">
      <c r="A25" t="s">
        <v>82</v>
      </c>
      <c r="B25" s="4">
        <v>109.80512546</v>
      </c>
      <c r="C25" s="4">
        <v>109.80512546</v>
      </c>
      <c r="D25" s="4">
        <v>109.80512546</v>
      </c>
      <c r="E25" s="4">
        <v>109.80512546</v>
      </c>
      <c r="F25" s="4">
        <v>109.80512546</v>
      </c>
      <c r="G25" s="4">
        <v>109.80512546</v>
      </c>
      <c r="H25" s="4">
        <v>109.80512546</v>
      </c>
      <c r="I25" s="4">
        <v>109.80512546</v>
      </c>
      <c r="J25" s="4">
        <v>109.80512546</v>
      </c>
      <c r="K25" s="4">
        <v>109.80512546</v>
      </c>
      <c r="L25" s="4">
        <v>109.80512546</v>
      </c>
      <c r="M25" s="4">
        <v>109.80512546</v>
      </c>
      <c r="N25" s="5">
        <f t="shared" si="0"/>
        <v>109.80512546</v>
      </c>
    </row>
    <row r="26" spans="1:14" x14ac:dyDescent="0.3">
      <c r="A26" t="s">
        <v>83</v>
      </c>
      <c r="B26" s="4">
        <v>120.5128175</v>
      </c>
      <c r="C26" s="4">
        <v>115.3846125</v>
      </c>
      <c r="D26" s="4">
        <v>125.64102250000001</v>
      </c>
      <c r="E26" s="4">
        <v>130.7692275</v>
      </c>
      <c r="F26" s="4">
        <v>125.64102250000001</v>
      </c>
      <c r="G26" s="4">
        <v>115.3846125</v>
      </c>
      <c r="H26" s="4">
        <v>119.4871765</v>
      </c>
      <c r="I26" s="4">
        <v>115.3846125</v>
      </c>
      <c r="J26" s="4">
        <v>118.4615355</v>
      </c>
      <c r="K26" s="4">
        <v>115.3846125</v>
      </c>
      <c r="L26" s="4">
        <v>119.99999700000001</v>
      </c>
      <c r="M26" s="4">
        <v>115.3846125</v>
      </c>
      <c r="N26" s="5">
        <f t="shared" si="0"/>
        <v>119.78632179166668</v>
      </c>
    </row>
    <row r="27" spans="1:14" x14ac:dyDescent="0.3">
      <c r="A27" t="s">
        <v>84</v>
      </c>
      <c r="B27" s="4">
        <v>124.32820202000001</v>
      </c>
      <c r="C27" s="4">
        <v>124.32820202000001</v>
      </c>
      <c r="D27" s="4">
        <v>124.32820202000001</v>
      </c>
      <c r="E27" s="4">
        <v>124.32820202000001</v>
      </c>
      <c r="F27" s="4">
        <v>124.32820202000001</v>
      </c>
      <c r="G27" s="4">
        <v>124.32820202000001</v>
      </c>
      <c r="H27" s="4">
        <v>124.32820202000001</v>
      </c>
      <c r="I27" s="4">
        <v>124.32820202000001</v>
      </c>
      <c r="J27" s="4">
        <v>124.32820202000001</v>
      </c>
      <c r="K27" s="4">
        <v>124.32820202000001</v>
      </c>
      <c r="L27" s="4">
        <v>115.52820224</v>
      </c>
      <c r="M27" s="4">
        <v>115.52820224</v>
      </c>
      <c r="N27" s="5">
        <f t="shared" si="0"/>
        <v>122.86153538999999</v>
      </c>
    </row>
    <row r="28" spans="1:14" x14ac:dyDescent="0.3">
      <c r="A28" t="s">
        <v>85</v>
      </c>
      <c r="B28" s="4">
        <v>112.23589463</v>
      </c>
      <c r="C28" s="4">
        <v>112.23589463</v>
      </c>
      <c r="D28" s="4">
        <v>112.23589463</v>
      </c>
      <c r="E28" s="4">
        <v>112.23589463</v>
      </c>
      <c r="F28" s="4">
        <v>112.23589463</v>
      </c>
      <c r="G28" s="4">
        <v>112.23589463</v>
      </c>
      <c r="H28" s="4">
        <v>112.23589463</v>
      </c>
      <c r="I28" s="4">
        <v>112.23589463</v>
      </c>
      <c r="J28" s="4">
        <v>112.23589463</v>
      </c>
      <c r="K28" s="4">
        <v>112.23589463</v>
      </c>
      <c r="L28" s="4">
        <v>112.23589463</v>
      </c>
      <c r="M28" s="4">
        <v>112.23589463</v>
      </c>
      <c r="N28" s="5">
        <f t="shared" si="0"/>
        <v>112.23589463</v>
      </c>
    </row>
    <row r="29" spans="1:14" x14ac:dyDescent="0.3">
      <c r="A29" t="s">
        <v>86</v>
      </c>
      <c r="B29" s="4">
        <v>111.84615105</v>
      </c>
      <c r="C29" s="4">
        <v>108.56409984999999</v>
      </c>
      <c r="D29" s="4">
        <v>106.63589477000001</v>
      </c>
      <c r="E29" s="4">
        <v>103.64102305</v>
      </c>
      <c r="F29" s="4">
        <v>98.307689850000003</v>
      </c>
      <c r="G29" s="4">
        <v>96.153843750000007</v>
      </c>
      <c r="H29" s="4">
        <v>97.384612950000005</v>
      </c>
      <c r="I29" s="4">
        <v>106.92307425</v>
      </c>
      <c r="J29" s="4">
        <v>103.53845895000001</v>
      </c>
      <c r="K29" s="4">
        <v>109.28204855</v>
      </c>
      <c r="L29" s="4">
        <v>106.51281784999999</v>
      </c>
      <c r="M29" s="4">
        <v>100.56410004999999</v>
      </c>
      <c r="N29" s="5">
        <f t="shared" si="0"/>
        <v>104.11281790999999</v>
      </c>
    </row>
    <row r="30" spans="1:14" x14ac:dyDescent="0.3">
      <c r="A30" t="s">
        <v>87</v>
      </c>
      <c r="B30" s="4">
        <v>116.72820221000001</v>
      </c>
      <c r="C30" s="4">
        <v>116.72820221000001</v>
      </c>
      <c r="D30" s="4">
        <v>116.72820221000001</v>
      </c>
      <c r="E30" s="4">
        <v>116.72820221000001</v>
      </c>
      <c r="F30" s="4">
        <v>116.72820221000001</v>
      </c>
      <c r="G30" s="4">
        <v>116.72820221000001</v>
      </c>
      <c r="H30" s="4">
        <v>116.72820221000001</v>
      </c>
      <c r="I30" s="4">
        <v>116.72820221000001</v>
      </c>
      <c r="J30" s="4">
        <v>116.72820221000001</v>
      </c>
      <c r="K30" s="4">
        <v>116.72820221000001</v>
      </c>
      <c r="L30" s="4">
        <v>116.72820221000001</v>
      </c>
      <c r="M30" s="4">
        <v>116.72820221000001</v>
      </c>
      <c r="N30" s="5">
        <f t="shared" si="0"/>
        <v>116.72820221000005</v>
      </c>
    </row>
    <row r="31" spans="1:14" x14ac:dyDescent="0.3">
      <c r="A31" t="s">
        <v>88</v>
      </c>
      <c r="B31" s="4">
        <v>124.05127895000001</v>
      </c>
      <c r="C31" s="4">
        <v>124.05127895000001</v>
      </c>
      <c r="D31" s="4">
        <v>124.05127895000001</v>
      </c>
      <c r="E31" s="4">
        <v>124.05127895000001</v>
      </c>
      <c r="F31" s="4">
        <v>124.05127895000001</v>
      </c>
      <c r="G31" s="4">
        <v>124.05127895000001</v>
      </c>
      <c r="H31" s="4">
        <v>124.05127895000001</v>
      </c>
      <c r="I31" s="4">
        <v>123.02563795</v>
      </c>
      <c r="J31" s="4">
        <v>78.348715990000002</v>
      </c>
      <c r="K31" s="4">
        <v>124.56409945</v>
      </c>
      <c r="L31" s="4">
        <v>124.56409945</v>
      </c>
      <c r="M31" s="4">
        <v>99.333330849999996</v>
      </c>
      <c r="N31" s="5">
        <f t="shared" si="0"/>
        <v>118.18290302833333</v>
      </c>
    </row>
    <row r="32" spans="1:14" x14ac:dyDescent="0.3">
      <c r="A32" t="s">
        <v>89</v>
      </c>
      <c r="B32" s="4">
        <v>120.20512520000001</v>
      </c>
      <c r="C32" s="4">
        <v>120.20512520000001</v>
      </c>
      <c r="D32" s="4">
        <v>120.20512520000001</v>
      </c>
      <c r="E32" s="4">
        <v>117.48717655</v>
      </c>
      <c r="F32" s="4">
        <v>117.48717655</v>
      </c>
      <c r="G32" s="4">
        <v>117.48717655</v>
      </c>
      <c r="H32" s="4">
        <v>117.48717655</v>
      </c>
      <c r="I32" s="4">
        <v>117.48717655</v>
      </c>
      <c r="J32" s="4">
        <v>117.48717655</v>
      </c>
      <c r="K32" s="4">
        <v>117.48717655</v>
      </c>
      <c r="L32" s="4">
        <v>117.48717655</v>
      </c>
      <c r="M32" s="4">
        <v>117.48717655</v>
      </c>
      <c r="N32" s="5">
        <f t="shared" si="0"/>
        <v>118.16666371249998</v>
      </c>
    </row>
    <row r="33" spans="1:14" x14ac:dyDescent="0.3">
      <c r="A33" t="s">
        <v>90</v>
      </c>
      <c r="B33" s="4">
        <v>127.10768913000001</v>
      </c>
      <c r="C33" s="4">
        <v>127.10768913000001</v>
      </c>
      <c r="D33" s="4">
        <v>127.10768913000001</v>
      </c>
      <c r="E33" s="4">
        <v>127.10768913000001</v>
      </c>
      <c r="F33" s="4">
        <v>127.10768913000001</v>
      </c>
      <c r="G33" s="4">
        <v>127.10768913000001</v>
      </c>
      <c r="H33" s="4">
        <v>127.10768913000001</v>
      </c>
      <c r="I33" s="4">
        <v>127.10768913000001</v>
      </c>
      <c r="J33" s="4">
        <v>125.05640713000001</v>
      </c>
      <c r="K33" s="4">
        <v>125.05640713000001</v>
      </c>
      <c r="L33" s="4">
        <v>125.05640713000001</v>
      </c>
      <c r="M33" s="4">
        <v>122.64615078</v>
      </c>
      <c r="N33" s="5">
        <f t="shared" si="0"/>
        <v>126.22307376750001</v>
      </c>
    </row>
    <row r="34" spans="1:14" x14ac:dyDescent="0.3">
      <c r="A34" t="s">
        <v>91</v>
      </c>
      <c r="B34" s="4">
        <v>115.3846125</v>
      </c>
      <c r="C34" s="4">
        <v>115.3846125</v>
      </c>
      <c r="D34" s="4">
        <v>115.3846125</v>
      </c>
      <c r="E34" s="4">
        <v>115.3846125</v>
      </c>
      <c r="F34" s="4">
        <v>115.3846125</v>
      </c>
      <c r="G34" s="4">
        <v>114.35897150000001</v>
      </c>
      <c r="H34" s="4">
        <v>114.35897150000001</v>
      </c>
      <c r="I34" s="4">
        <v>113.3333305</v>
      </c>
      <c r="J34" s="4">
        <v>112.30768950000001</v>
      </c>
      <c r="K34" s="4">
        <v>111.2820485</v>
      </c>
      <c r="L34" s="4">
        <v>110.25640750000001</v>
      </c>
      <c r="M34" s="4">
        <v>108.20512550000001</v>
      </c>
      <c r="N34" s="5">
        <f t="shared" si="0"/>
        <v>113.41880058333334</v>
      </c>
    </row>
    <row r="35" spans="1:14" x14ac:dyDescent="0.3">
      <c r="A35" t="s">
        <v>92</v>
      </c>
      <c r="B35" s="4">
        <v>128.24615064</v>
      </c>
      <c r="C35" s="4">
        <v>128.86153523999999</v>
      </c>
      <c r="D35" s="4">
        <v>123.73333024</v>
      </c>
      <c r="E35" s="4">
        <v>120.24615084</v>
      </c>
      <c r="F35" s="4">
        <v>117.06666374000001</v>
      </c>
      <c r="G35" s="4">
        <v>121.37435594</v>
      </c>
      <c r="H35" s="4">
        <v>125.16922764</v>
      </c>
      <c r="I35" s="4">
        <v>119.01538164000002</v>
      </c>
      <c r="J35" s="4">
        <v>107.52820244</v>
      </c>
      <c r="K35" s="4">
        <v>105.68204864</v>
      </c>
      <c r="L35" s="4">
        <v>108.24615114000001</v>
      </c>
      <c r="M35" s="4">
        <v>116.55384324000001</v>
      </c>
      <c r="N35" s="5">
        <f t="shared" si="0"/>
        <v>118.476920115</v>
      </c>
    </row>
    <row r="36" spans="1:14" x14ac:dyDescent="0.3">
      <c r="A36" t="s">
        <v>93</v>
      </c>
      <c r="B36" s="4">
        <v>108.39999729</v>
      </c>
      <c r="C36" s="4">
        <v>108.39999729</v>
      </c>
      <c r="D36" s="4">
        <v>108.39999729</v>
      </c>
      <c r="E36" s="4">
        <v>109.86666392000001</v>
      </c>
      <c r="F36" s="4">
        <v>109.86666392000001</v>
      </c>
      <c r="G36" s="4">
        <v>109.86666392000001</v>
      </c>
      <c r="H36" s="4">
        <v>109.86666392000001</v>
      </c>
      <c r="I36" s="4">
        <v>109.86666392000001</v>
      </c>
      <c r="J36" s="4">
        <v>109.86666392000001</v>
      </c>
      <c r="K36" s="4">
        <v>111.50768952</v>
      </c>
      <c r="L36" s="4">
        <v>109.39486906</v>
      </c>
      <c r="M36" s="4">
        <v>109.39486906</v>
      </c>
      <c r="N36" s="5">
        <f t="shared" si="0"/>
        <v>109.55811691916669</v>
      </c>
    </row>
    <row r="37" spans="1:14" x14ac:dyDescent="0.3">
      <c r="A37" t="s">
        <v>94</v>
      </c>
      <c r="B37" s="4">
        <v>99.569228280000004</v>
      </c>
      <c r="C37" s="4">
        <v>99.569228280000004</v>
      </c>
      <c r="D37" s="4">
        <v>100.12307442000001</v>
      </c>
      <c r="E37" s="4">
        <v>100.12307442000001</v>
      </c>
      <c r="F37" s="4">
        <v>97.107689880000009</v>
      </c>
      <c r="G37" s="4">
        <v>97.210253980000005</v>
      </c>
      <c r="H37" s="4">
        <v>97.210253980000005</v>
      </c>
      <c r="I37" s="4">
        <v>97.210253980000005</v>
      </c>
      <c r="J37" s="4">
        <v>96.717946299999994</v>
      </c>
      <c r="K37" s="4">
        <v>96.717946299999994</v>
      </c>
      <c r="L37" s="4">
        <v>96.717946299999994</v>
      </c>
      <c r="M37" s="4">
        <v>96.717946299999994</v>
      </c>
      <c r="N37" s="5">
        <f t="shared" si="0"/>
        <v>97.916236868333343</v>
      </c>
    </row>
    <row r="38" spans="1:14" x14ac:dyDescent="0.3">
      <c r="A38" t="s">
        <v>95</v>
      </c>
      <c r="B38" s="4">
        <v>139.29230421</v>
      </c>
      <c r="C38" s="4">
        <v>139.29230421</v>
      </c>
      <c r="D38" s="4">
        <v>139.29230421</v>
      </c>
      <c r="E38" s="4">
        <v>139.29230421</v>
      </c>
      <c r="F38" s="4">
        <v>139.29230421</v>
      </c>
      <c r="G38" s="4">
        <v>139.29230421</v>
      </c>
      <c r="H38" s="4">
        <v>139.29230421</v>
      </c>
      <c r="I38" s="4">
        <v>139.29230421</v>
      </c>
      <c r="J38" s="4">
        <v>139.29230421</v>
      </c>
      <c r="K38" s="4">
        <v>139.29230421</v>
      </c>
      <c r="L38" s="4">
        <v>139.29230421</v>
      </c>
      <c r="M38" s="4">
        <v>139.29230421</v>
      </c>
      <c r="N38" s="5">
        <f t="shared" si="0"/>
        <v>139.29230421000003</v>
      </c>
    </row>
    <row r="39" spans="1:14" x14ac:dyDescent="0.3">
      <c r="A39" t="s">
        <v>96</v>
      </c>
      <c r="B39" s="4">
        <v>125.128202</v>
      </c>
      <c r="C39" s="4">
        <v>125.128202</v>
      </c>
      <c r="D39" s="4">
        <v>125.128202</v>
      </c>
      <c r="E39" s="4">
        <v>125.128202</v>
      </c>
      <c r="F39" s="4">
        <v>121.58974055</v>
      </c>
      <c r="G39" s="4">
        <v>121.58974055</v>
      </c>
      <c r="H39" s="4">
        <v>121.58974055</v>
      </c>
      <c r="I39" s="4">
        <v>121.58974055</v>
      </c>
      <c r="J39" s="4">
        <v>121.58974055</v>
      </c>
      <c r="K39" s="4">
        <v>121.58974055</v>
      </c>
      <c r="L39" s="4">
        <v>121.58974055</v>
      </c>
      <c r="M39" s="4">
        <v>121.58974055</v>
      </c>
      <c r="N39" s="5">
        <f t="shared" si="0"/>
        <v>122.7692277</v>
      </c>
    </row>
    <row r="40" spans="1:14" x14ac:dyDescent="0.3">
      <c r="A40" t="s">
        <v>97</v>
      </c>
      <c r="B40" s="4">
        <v>108.47179216000001</v>
      </c>
      <c r="C40" s="4">
        <v>108.47179216000001</v>
      </c>
      <c r="D40" s="4">
        <v>108.47179216000001</v>
      </c>
      <c r="E40" s="4">
        <v>108.47179216000001</v>
      </c>
      <c r="F40" s="4">
        <v>108.47179216000001</v>
      </c>
      <c r="G40" s="4">
        <v>108.47179216000001</v>
      </c>
      <c r="H40" s="4">
        <v>108.47179216000001</v>
      </c>
      <c r="I40" s="4">
        <v>108.47179216000001</v>
      </c>
      <c r="J40" s="4">
        <v>108.47179216000001</v>
      </c>
      <c r="K40" s="4">
        <v>108.47179216000001</v>
      </c>
      <c r="L40" s="4">
        <v>108.9230742</v>
      </c>
      <c r="M40" s="4">
        <v>108.9230742</v>
      </c>
      <c r="N40" s="5">
        <f t="shared" si="0"/>
        <v>108.5470058333333</v>
      </c>
    </row>
    <row r="41" spans="1:14" x14ac:dyDescent="0.3">
      <c r="A41" t="s">
        <v>98</v>
      </c>
      <c r="B41" s="4">
        <v>139.99999650000001</v>
      </c>
      <c r="C41" s="4">
        <v>139.99999650000001</v>
      </c>
      <c r="D41" s="4">
        <v>139.99999650000001</v>
      </c>
      <c r="E41" s="4">
        <v>139.99999650000001</v>
      </c>
      <c r="F41" s="4">
        <v>139.99999650000001</v>
      </c>
      <c r="G41" s="4">
        <v>139.99999650000001</v>
      </c>
      <c r="H41" s="4">
        <v>139.99999650000001</v>
      </c>
      <c r="I41" s="4">
        <v>139.99999650000001</v>
      </c>
      <c r="J41" s="4">
        <v>139.99999650000001</v>
      </c>
      <c r="K41" s="4">
        <v>139.99999650000001</v>
      </c>
      <c r="L41" s="4">
        <v>139.99999650000001</v>
      </c>
      <c r="M41" s="4">
        <v>139.99999650000001</v>
      </c>
      <c r="N41" s="5">
        <f t="shared" si="0"/>
        <v>139.99999649999998</v>
      </c>
    </row>
    <row r="42" spans="1:14" x14ac:dyDescent="0.3">
      <c r="A42" t="s">
        <v>99</v>
      </c>
      <c r="B42" s="4">
        <v>139.99999650000001</v>
      </c>
      <c r="C42" s="4">
        <v>139.99999650000001</v>
      </c>
      <c r="D42" s="4">
        <v>139.99999650000001</v>
      </c>
      <c r="E42" s="4">
        <v>139.99999650000001</v>
      </c>
      <c r="F42" s="4">
        <v>139.99999650000001</v>
      </c>
      <c r="G42" s="4">
        <v>139.99999650000001</v>
      </c>
      <c r="H42" s="4">
        <v>139.99999650000001</v>
      </c>
      <c r="I42" s="4">
        <v>139.99999650000001</v>
      </c>
      <c r="J42" s="4">
        <v>139.99999650000001</v>
      </c>
      <c r="K42" s="4">
        <v>139.99999650000001</v>
      </c>
      <c r="L42" s="4">
        <v>139.99999650000001</v>
      </c>
      <c r="M42" s="4">
        <v>139.99999650000001</v>
      </c>
      <c r="N42" s="5">
        <f t="shared" si="0"/>
        <v>139.99999649999998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A2"/>
    </sheetView>
  </sheetViews>
  <sheetFormatPr defaultRowHeight="14.4" x14ac:dyDescent="0.3"/>
  <cols>
    <col min="1" max="1" width="29" bestFit="1" customWidth="1"/>
    <col min="2" max="2" width="12.109375" bestFit="1" customWidth="1"/>
    <col min="3" max="3" width="13.44140625" bestFit="1" customWidth="1"/>
    <col min="4" max="4" width="10.88671875" bestFit="1" customWidth="1"/>
    <col min="5" max="5" width="9.6640625" bestFit="1" customWidth="1"/>
    <col min="7" max="7" width="9.5546875" bestFit="1" customWidth="1"/>
    <col min="8" max="8" width="8.88671875" bestFit="1" customWidth="1"/>
    <col min="9" max="9" width="11.5546875" bestFit="1" customWidth="1"/>
    <col min="10" max="10" width="15.44140625" bestFit="1" customWidth="1"/>
    <col min="11" max="11" width="12.5546875" bestFit="1" customWidth="1"/>
    <col min="12" max="12" width="15" bestFit="1" customWidth="1"/>
    <col min="13" max="13" width="14.6640625" bestFit="1" customWidth="1"/>
    <col min="14" max="14" width="12.6640625" bestFit="1" customWidth="1"/>
    <col min="15" max="15" width="11.33203125" bestFit="1" customWidth="1"/>
  </cols>
  <sheetData>
    <row r="1" spans="1:17" x14ac:dyDescent="0.3">
      <c r="A1" s="25" t="s">
        <v>105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1,200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1</v>
      </c>
    </row>
    <row r="4" spans="1:17" x14ac:dyDescent="0.3">
      <c r="A4" t="s">
        <v>61</v>
      </c>
      <c r="B4" s="4">
        <v>154.9743551</v>
      </c>
      <c r="C4" s="4">
        <v>154.9743551</v>
      </c>
      <c r="D4" s="4">
        <v>154.9743551</v>
      </c>
      <c r="E4" s="4">
        <v>154.9743551</v>
      </c>
      <c r="F4" s="4">
        <v>154.9743551</v>
      </c>
      <c r="G4" s="4">
        <v>155.28204740000001</v>
      </c>
      <c r="H4" s="4">
        <v>155.28204740000001</v>
      </c>
      <c r="I4" s="4">
        <v>155.28204740000001</v>
      </c>
      <c r="J4" s="4">
        <v>155.28204740000001</v>
      </c>
      <c r="K4" s="4">
        <v>155.5897397</v>
      </c>
      <c r="L4" s="4">
        <v>155.5897397</v>
      </c>
      <c r="M4" s="4">
        <v>155.5897397</v>
      </c>
      <c r="N4" s="5">
        <f>AVERAGE(B4:M4)</f>
        <v>155.23076534999998</v>
      </c>
    </row>
    <row r="5" spans="1:17" x14ac:dyDescent="0.3">
      <c r="A5" t="s">
        <v>62</v>
      </c>
      <c r="B5" s="4">
        <v>175.22050844</v>
      </c>
      <c r="C5" s="4">
        <v>168.96409834000002</v>
      </c>
      <c r="D5" s="4">
        <v>158.29743194</v>
      </c>
      <c r="E5" s="4">
        <v>161.98973953999999</v>
      </c>
      <c r="F5" s="4">
        <v>159.96922677000001</v>
      </c>
      <c r="G5" s="4">
        <v>160.59486778000002</v>
      </c>
      <c r="H5" s="4">
        <v>161.01538059000001</v>
      </c>
      <c r="I5" s="4">
        <v>159.34358576000002</v>
      </c>
      <c r="J5" s="4">
        <v>162.99486772</v>
      </c>
      <c r="K5" s="4">
        <v>153.82563718</v>
      </c>
      <c r="L5" s="4">
        <v>151.83589363999999</v>
      </c>
      <c r="M5" s="4">
        <v>151.83589363999999</v>
      </c>
      <c r="N5" s="5">
        <f t="shared" ref="N5:N42" si="0">AVERAGE(B5:M5)</f>
        <v>160.49059427833333</v>
      </c>
    </row>
    <row r="6" spans="1:17" x14ac:dyDescent="0.3">
      <c r="A6" t="s">
        <v>63</v>
      </c>
      <c r="B6" s="4">
        <v>146.27691942000001</v>
      </c>
      <c r="C6" s="4">
        <v>146.27691942000001</v>
      </c>
      <c r="D6" s="4">
        <v>146.27691942000001</v>
      </c>
      <c r="E6" s="4">
        <v>146.27691942000001</v>
      </c>
      <c r="F6" s="4">
        <v>146.27691942000001</v>
      </c>
      <c r="G6" s="4">
        <v>146.27691942000001</v>
      </c>
      <c r="H6" s="4">
        <v>146.27691942000001</v>
      </c>
      <c r="I6" s="4">
        <v>146.27691942000001</v>
      </c>
      <c r="J6" s="4">
        <v>146.27691942000001</v>
      </c>
      <c r="K6" s="4">
        <v>146.27691942000001</v>
      </c>
      <c r="L6" s="4">
        <v>146.27691942000001</v>
      </c>
      <c r="M6" s="4">
        <v>146.27691942000001</v>
      </c>
      <c r="N6" s="5">
        <f t="shared" si="0"/>
        <v>146.27691942000001</v>
      </c>
    </row>
    <row r="7" spans="1:17" x14ac:dyDescent="0.3">
      <c r="A7" t="s">
        <v>64</v>
      </c>
      <c r="B7" s="4">
        <v>167.15897017999998</v>
      </c>
      <c r="C7" s="4">
        <v>164.69743178000002</v>
      </c>
      <c r="D7" s="4">
        <v>164.69743178000002</v>
      </c>
      <c r="E7" s="4">
        <v>163.46666257999999</v>
      </c>
      <c r="F7" s="4">
        <v>156.08204738000001</v>
      </c>
      <c r="G7" s="4">
        <v>156.08204738000001</v>
      </c>
      <c r="H7" s="4">
        <v>156.08204738000001</v>
      </c>
      <c r="I7" s="4">
        <v>153.62050898000001</v>
      </c>
      <c r="J7" s="4">
        <v>152.38973978000001</v>
      </c>
      <c r="K7" s="4">
        <v>151.15897057999999</v>
      </c>
      <c r="L7" s="4">
        <v>147.46666298</v>
      </c>
      <c r="M7" s="4">
        <v>146.23589378000003</v>
      </c>
      <c r="N7" s="5">
        <f t="shared" si="0"/>
        <v>156.59486787999998</v>
      </c>
    </row>
    <row r="8" spans="1:17" x14ac:dyDescent="0.3">
      <c r="A8" t="s">
        <v>65</v>
      </c>
      <c r="B8" s="4">
        <v>146.42050915999999</v>
      </c>
      <c r="C8" s="4">
        <v>153.61025257</v>
      </c>
      <c r="D8" s="4">
        <v>149.70256036000001</v>
      </c>
      <c r="E8" s="4">
        <v>136.83076581</v>
      </c>
      <c r="F8" s="4">
        <v>145.34358611000002</v>
      </c>
      <c r="G8" s="4">
        <v>136.92307350000002</v>
      </c>
      <c r="H8" s="4">
        <v>139.21025293</v>
      </c>
      <c r="I8" s="4">
        <v>132.19486848999998</v>
      </c>
      <c r="J8" s="4">
        <v>135.27179149</v>
      </c>
      <c r="K8" s="4">
        <v>138.20512475000001</v>
      </c>
      <c r="L8" s="4">
        <v>127.29230451000001</v>
      </c>
      <c r="M8" s="4">
        <v>134.06153511000002</v>
      </c>
      <c r="N8" s="5">
        <f t="shared" si="0"/>
        <v>139.58888539916666</v>
      </c>
    </row>
    <row r="9" spans="1:17" x14ac:dyDescent="0.3">
      <c r="A9" t="s">
        <v>66</v>
      </c>
      <c r="B9" s="4">
        <v>120.47179186</v>
      </c>
      <c r="C9" s="4">
        <v>122.34871489000001</v>
      </c>
      <c r="D9" s="4">
        <v>125.07691995</v>
      </c>
      <c r="E9" s="4">
        <v>133.57948384000002</v>
      </c>
      <c r="F9" s="4">
        <v>133.93845819000001</v>
      </c>
      <c r="G9" s="4">
        <v>129.91794547000001</v>
      </c>
      <c r="H9" s="4">
        <v>129.91794547000001</v>
      </c>
      <c r="I9" s="4">
        <v>128.9230737</v>
      </c>
      <c r="J9" s="4">
        <v>126.50256094000001</v>
      </c>
      <c r="K9" s="4">
        <v>125.26153533</v>
      </c>
      <c r="L9" s="4">
        <v>120.79999698</v>
      </c>
      <c r="M9" s="4">
        <v>120.4102534</v>
      </c>
      <c r="N9" s="5">
        <f t="shared" si="0"/>
        <v>126.42905666833333</v>
      </c>
    </row>
    <row r="10" spans="1:17" x14ac:dyDescent="0.3">
      <c r="A10" t="s">
        <v>67</v>
      </c>
      <c r="B10" s="4">
        <v>161.72307288000002</v>
      </c>
      <c r="C10" s="4">
        <v>161.72307288000002</v>
      </c>
      <c r="D10" s="4">
        <v>161.72307288000002</v>
      </c>
      <c r="E10" s="4">
        <v>160.49230367999999</v>
      </c>
      <c r="F10" s="4">
        <v>160.49230367999999</v>
      </c>
      <c r="G10" s="4">
        <v>160.49230367999999</v>
      </c>
      <c r="H10" s="4">
        <v>160.49230367999999</v>
      </c>
      <c r="I10" s="4">
        <v>160.49230367999999</v>
      </c>
      <c r="J10" s="4">
        <v>158.03076528000003</v>
      </c>
      <c r="K10" s="4">
        <v>155.56922688</v>
      </c>
      <c r="L10" s="4">
        <v>155.56922688</v>
      </c>
      <c r="M10" s="4">
        <v>150.64615008000001</v>
      </c>
      <c r="N10" s="5">
        <f t="shared" si="0"/>
        <v>158.95384218000001</v>
      </c>
    </row>
    <row r="11" spans="1:17" x14ac:dyDescent="0.3">
      <c r="A11" t="s">
        <v>68</v>
      </c>
      <c r="B11" s="4">
        <v>144.16409896000002</v>
      </c>
      <c r="C11" s="4">
        <v>144.16409896000002</v>
      </c>
      <c r="D11" s="4">
        <v>144.16409896000002</v>
      </c>
      <c r="E11" s="4">
        <v>144.16409896000002</v>
      </c>
      <c r="F11" s="4">
        <v>144.16409896000002</v>
      </c>
      <c r="G11" s="4">
        <v>144.16409896000002</v>
      </c>
      <c r="H11" s="4">
        <v>140.47179136</v>
      </c>
      <c r="I11" s="4">
        <v>140.47179136</v>
      </c>
      <c r="J11" s="4">
        <v>140.47179136</v>
      </c>
      <c r="K11" s="4">
        <v>139.24102216</v>
      </c>
      <c r="L11" s="4">
        <v>138.01025296</v>
      </c>
      <c r="M11" s="4">
        <v>138.01025296</v>
      </c>
      <c r="N11" s="5">
        <f t="shared" si="0"/>
        <v>141.80512466000002</v>
      </c>
    </row>
    <row r="12" spans="1:17" x14ac:dyDescent="0.3">
      <c r="A12" t="s">
        <v>69</v>
      </c>
      <c r="B12" s="4">
        <v>177.34358531000001</v>
      </c>
      <c r="C12" s="4">
        <v>177.34358531000001</v>
      </c>
      <c r="D12" s="4">
        <v>177.34358531000001</v>
      </c>
      <c r="E12" s="4">
        <v>177.34358531000001</v>
      </c>
      <c r="F12" s="4">
        <v>177.34358531000001</v>
      </c>
      <c r="G12" s="4">
        <v>177.34358531000001</v>
      </c>
      <c r="H12" s="4">
        <v>177.34358531000001</v>
      </c>
      <c r="I12" s="4">
        <v>177.34358531000001</v>
      </c>
      <c r="J12" s="4">
        <v>177.34358531000001</v>
      </c>
      <c r="K12" s="4">
        <v>171.07691880000002</v>
      </c>
      <c r="L12" s="4">
        <v>171.07691880000002</v>
      </c>
      <c r="M12" s="4">
        <v>171.07691880000002</v>
      </c>
      <c r="N12" s="5">
        <f t="shared" si="0"/>
        <v>175.7769186825</v>
      </c>
    </row>
    <row r="13" spans="1:17" x14ac:dyDescent="0.3">
      <c r="A13" t="s">
        <v>70</v>
      </c>
      <c r="B13" s="4">
        <v>156.92307300000002</v>
      </c>
      <c r="C13" s="4">
        <v>155.69230380000002</v>
      </c>
      <c r="D13" s="4">
        <v>154.46153459999999</v>
      </c>
      <c r="E13" s="4">
        <v>153.2307654</v>
      </c>
      <c r="F13" s="4">
        <v>140.92307340000002</v>
      </c>
      <c r="G13" s="4">
        <v>138.461535</v>
      </c>
      <c r="H13" s="4">
        <v>135.79486840000001</v>
      </c>
      <c r="I13" s="4">
        <v>128.61538140000002</v>
      </c>
      <c r="J13" s="4">
        <v>122.4615354</v>
      </c>
      <c r="K13" s="4">
        <v>119.99999700000001</v>
      </c>
      <c r="L13" s="4">
        <v>121.43589440000001</v>
      </c>
      <c r="M13" s="4">
        <v>121.43589440000001</v>
      </c>
      <c r="N13" s="5">
        <f t="shared" si="0"/>
        <v>137.45298801666669</v>
      </c>
    </row>
    <row r="14" spans="1:17" x14ac:dyDescent="0.3">
      <c r="A14" t="s">
        <v>71</v>
      </c>
      <c r="B14" s="4">
        <v>146.50256044</v>
      </c>
      <c r="C14" s="4">
        <v>159.88717548999998</v>
      </c>
      <c r="D14" s="4">
        <v>147.1794835</v>
      </c>
      <c r="E14" s="4">
        <v>133.16922744000001</v>
      </c>
      <c r="F14" s="4">
        <v>143.46666307999999</v>
      </c>
      <c r="G14" s="4">
        <v>157.12820119999998</v>
      </c>
      <c r="H14" s="4">
        <v>151.40512442000002</v>
      </c>
      <c r="I14" s="4">
        <v>143.61025282000003</v>
      </c>
      <c r="J14" s="4">
        <v>133.06666334000002</v>
      </c>
      <c r="K14" s="4">
        <v>123.81538152</v>
      </c>
      <c r="L14" s="4">
        <v>122.65640719000001</v>
      </c>
      <c r="M14" s="4">
        <v>113.22050999</v>
      </c>
      <c r="N14" s="5">
        <f t="shared" si="0"/>
        <v>139.5923042025</v>
      </c>
    </row>
    <row r="15" spans="1:17" x14ac:dyDescent="0.3">
      <c r="A15" t="s">
        <v>72</v>
      </c>
      <c r="B15" s="4">
        <v>145.33332969999998</v>
      </c>
      <c r="C15" s="4">
        <v>145.33332969999998</v>
      </c>
      <c r="D15" s="4">
        <v>145.33332969999998</v>
      </c>
      <c r="E15" s="4">
        <v>145.33332969999998</v>
      </c>
      <c r="F15" s="4">
        <v>145.33332969999998</v>
      </c>
      <c r="G15" s="4">
        <v>145.33332969999998</v>
      </c>
      <c r="H15" s="4">
        <v>145.33332969999998</v>
      </c>
      <c r="I15" s="4">
        <v>145.33332969999998</v>
      </c>
      <c r="J15" s="4">
        <v>145.33332969999998</v>
      </c>
      <c r="K15" s="4">
        <v>143.13845796000001</v>
      </c>
      <c r="L15" s="4">
        <v>143.13845796000001</v>
      </c>
      <c r="M15" s="4">
        <v>143.13845796000001</v>
      </c>
      <c r="N15" s="5">
        <f t="shared" si="0"/>
        <v>144.78461176499999</v>
      </c>
    </row>
    <row r="16" spans="1:17" x14ac:dyDescent="0.3">
      <c r="A16" t="s">
        <v>73</v>
      </c>
      <c r="B16" s="4">
        <v>141.58974005000002</v>
      </c>
      <c r="C16" s="4">
        <v>141.58974005000002</v>
      </c>
      <c r="D16" s="4">
        <v>141.58974005000002</v>
      </c>
      <c r="E16" s="4">
        <v>135.80512481</v>
      </c>
      <c r="F16" s="4">
        <v>135.80512481</v>
      </c>
      <c r="G16" s="4">
        <v>135.80512481</v>
      </c>
      <c r="H16" s="4">
        <v>135.80512481</v>
      </c>
      <c r="I16" s="4">
        <v>135.80512481</v>
      </c>
      <c r="J16" s="4">
        <v>135.80512481</v>
      </c>
      <c r="K16" s="4">
        <v>135.68204789000001</v>
      </c>
      <c r="L16" s="4">
        <v>135.68204789000001</v>
      </c>
      <c r="M16" s="4">
        <v>135.68204789000001</v>
      </c>
      <c r="N16" s="5">
        <f t="shared" si="0"/>
        <v>137.22050938999999</v>
      </c>
    </row>
    <row r="17" spans="1:14" x14ac:dyDescent="0.3">
      <c r="A17" t="s">
        <v>74</v>
      </c>
      <c r="B17" s="4">
        <v>151.57948339000001</v>
      </c>
      <c r="C17" s="4">
        <v>151.57948339000001</v>
      </c>
      <c r="D17" s="4">
        <v>151.57948339000001</v>
      </c>
      <c r="E17" s="4">
        <v>151.57948339000001</v>
      </c>
      <c r="F17" s="4">
        <v>151.57948339000001</v>
      </c>
      <c r="G17" s="4">
        <v>151.57948339000001</v>
      </c>
      <c r="H17" s="4">
        <v>151.57948339000001</v>
      </c>
      <c r="I17" s="4">
        <v>151.57948339000001</v>
      </c>
      <c r="J17" s="4">
        <v>151.57948339000001</v>
      </c>
      <c r="K17" s="4">
        <v>150.34871419000001</v>
      </c>
      <c r="L17" s="4">
        <v>150.34871419000001</v>
      </c>
      <c r="M17" s="4">
        <v>150.34871419000001</v>
      </c>
      <c r="N17" s="5">
        <f t="shared" si="0"/>
        <v>151.27179108999999</v>
      </c>
    </row>
    <row r="18" spans="1:14" x14ac:dyDescent="0.3">
      <c r="A18" t="s">
        <v>75</v>
      </c>
      <c r="B18" s="4">
        <v>151.88717569000002</v>
      </c>
      <c r="C18" s="4">
        <v>151.88717569000002</v>
      </c>
      <c r="D18" s="4">
        <v>143.27179129000001</v>
      </c>
      <c r="E18" s="4">
        <v>143.27179129000001</v>
      </c>
      <c r="F18" s="4">
        <v>143.27179129000001</v>
      </c>
      <c r="G18" s="4">
        <v>143.27179129000001</v>
      </c>
      <c r="H18" s="4">
        <v>143.27179129000001</v>
      </c>
      <c r="I18" s="4">
        <v>143.27179129000001</v>
      </c>
      <c r="J18" s="4">
        <v>143.27179129000001</v>
      </c>
      <c r="K18" s="4">
        <v>140.90256058</v>
      </c>
      <c r="L18" s="4">
        <v>140.90256058</v>
      </c>
      <c r="M18" s="4">
        <v>140.90256058</v>
      </c>
      <c r="N18" s="5">
        <f t="shared" si="0"/>
        <v>144.11538101250002</v>
      </c>
    </row>
    <row r="19" spans="1:14" x14ac:dyDescent="0.3">
      <c r="A19" t="s">
        <v>76</v>
      </c>
      <c r="B19" s="4">
        <v>135.17948380000001</v>
      </c>
      <c r="C19" s="4">
        <v>133.52820179</v>
      </c>
      <c r="D19" s="4">
        <v>136.26666326000003</v>
      </c>
      <c r="E19" s="4">
        <v>138.20512475000001</v>
      </c>
      <c r="F19" s="4">
        <v>135.59999661000001</v>
      </c>
      <c r="G19" s="4">
        <v>134.23589408000001</v>
      </c>
      <c r="H19" s="4">
        <v>135.24102226000002</v>
      </c>
      <c r="I19" s="4">
        <v>136.77948376000001</v>
      </c>
      <c r="J19" s="4">
        <v>136.69743248</v>
      </c>
      <c r="K19" s="4">
        <v>136.75897094000001</v>
      </c>
      <c r="L19" s="4">
        <v>134.31794536000001</v>
      </c>
      <c r="M19" s="4">
        <v>133.6410223</v>
      </c>
      <c r="N19" s="5">
        <f t="shared" si="0"/>
        <v>135.53760344916668</v>
      </c>
    </row>
    <row r="20" spans="1:14" x14ac:dyDescent="0.3">
      <c r="A20" t="s">
        <v>77</v>
      </c>
      <c r="B20" s="4">
        <v>143.92820153000002</v>
      </c>
      <c r="C20" s="4">
        <v>143.92820153000002</v>
      </c>
      <c r="D20" s="4">
        <v>143.92820153000002</v>
      </c>
      <c r="E20" s="4">
        <v>143.92820153000002</v>
      </c>
      <c r="F20" s="4">
        <v>143.92820153000002</v>
      </c>
      <c r="G20" s="4">
        <v>143.92820153000002</v>
      </c>
      <c r="H20" s="4">
        <v>143.92820153000002</v>
      </c>
      <c r="I20" s="4">
        <v>143.92820153000002</v>
      </c>
      <c r="J20" s="4">
        <v>143.92820153000002</v>
      </c>
      <c r="K20" s="4">
        <v>143.92820153000002</v>
      </c>
      <c r="L20" s="4">
        <v>143.92820153000002</v>
      </c>
      <c r="M20" s="4">
        <v>143.92820153000002</v>
      </c>
      <c r="N20" s="5">
        <f t="shared" si="0"/>
        <v>143.92820153000002</v>
      </c>
    </row>
    <row r="21" spans="1:14" x14ac:dyDescent="0.3">
      <c r="A21" t="s">
        <v>78</v>
      </c>
      <c r="B21" s="4">
        <v>130.01025316000002</v>
      </c>
      <c r="C21" s="4">
        <v>134.17435562</v>
      </c>
      <c r="D21" s="4">
        <v>134.17435562</v>
      </c>
      <c r="E21" s="4">
        <v>134.17435562</v>
      </c>
      <c r="F21" s="4">
        <v>134.17435562</v>
      </c>
      <c r="G21" s="4">
        <v>134.17435562</v>
      </c>
      <c r="H21" s="4">
        <v>132.94358642</v>
      </c>
      <c r="I21" s="4">
        <v>132.94358642</v>
      </c>
      <c r="J21" s="4">
        <v>132.94358642</v>
      </c>
      <c r="K21" s="4">
        <v>130.73845827</v>
      </c>
      <c r="L21" s="4">
        <v>130.73845827</v>
      </c>
      <c r="M21" s="4">
        <v>130.73845827</v>
      </c>
      <c r="N21" s="5">
        <f t="shared" si="0"/>
        <v>132.66068044416664</v>
      </c>
    </row>
    <row r="22" spans="1:14" x14ac:dyDescent="0.3">
      <c r="A22" t="s">
        <v>79</v>
      </c>
      <c r="B22" s="4">
        <v>149.09743217000002</v>
      </c>
      <c r="C22" s="4">
        <v>149.09743217000002</v>
      </c>
      <c r="D22" s="4">
        <v>149.09743217000002</v>
      </c>
      <c r="E22" s="4">
        <v>149.09743217000002</v>
      </c>
      <c r="F22" s="4">
        <v>149.09743217000002</v>
      </c>
      <c r="G22" s="4">
        <v>149.09743217000002</v>
      </c>
      <c r="H22" s="4">
        <v>149.09743217000002</v>
      </c>
      <c r="I22" s="4">
        <v>149.09743217000002</v>
      </c>
      <c r="J22" s="4">
        <v>149.09743217000002</v>
      </c>
      <c r="K22" s="4">
        <v>149.28204755000002</v>
      </c>
      <c r="L22" s="4">
        <v>149.28204755000002</v>
      </c>
      <c r="M22" s="4">
        <v>149.28204755000002</v>
      </c>
      <c r="N22" s="5">
        <f t="shared" si="0"/>
        <v>149.14358601500001</v>
      </c>
    </row>
    <row r="23" spans="1:14" x14ac:dyDescent="0.3">
      <c r="A23" t="s">
        <v>80</v>
      </c>
      <c r="B23" s="4">
        <v>149.39486805999999</v>
      </c>
      <c r="C23" s="4">
        <v>151.11794494</v>
      </c>
      <c r="D23" s="4">
        <v>154.31794486000001</v>
      </c>
      <c r="E23" s="4">
        <v>153.21025258</v>
      </c>
      <c r="F23" s="4">
        <v>151.73332954</v>
      </c>
      <c r="G23" s="4">
        <v>149.02563730000003</v>
      </c>
      <c r="H23" s="4">
        <v>147.54871426000003</v>
      </c>
      <c r="I23" s="4">
        <v>144.22563742</v>
      </c>
      <c r="J23" s="4">
        <v>143.11794513999999</v>
      </c>
      <c r="K23" s="4">
        <v>144.22563742</v>
      </c>
      <c r="L23" s="4">
        <v>145.33332969999998</v>
      </c>
      <c r="M23" s="4">
        <v>145.08717586</v>
      </c>
      <c r="N23" s="5">
        <f t="shared" si="0"/>
        <v>148.19486809</v>
      </c>
    </row>
    <row r="24" spans="1:14" x14ac:dyDescent="0.3">
      <c r="A24" t="s">
        <v>81</v>
      </c>
      <c r="B24" s="4">
        <v>146.38973992999999</v>
      </c>
      <c r="C24" s="4">
        <v>146.38973992999999</v>
      </c>
      <c r="D24" s="4">
        <v>146.38973992999999</v>
      </c>
      <c r="E24" s="4">
        <v>146.38973992999999</v>
      </c>
      <c r="F24" s="4">
        <v>146.38973992999999</v>
      </c>
      <c r="G24" s="4">
        <v>146.38973992999999</v>
      </c>
      <c r="H24" s="4">
        <v>146.38973992999999</v>
      </c>
      <c r="I24" s="4">
        <v>146.38973992999999</v>
      </c>
      <c r="J24" s="4">
        <v>146.38973992999999</v>
      </c>
      <c r="K24" s="4">
        <v>139.01538113999999</v>
      </c>
      <c r="L24" s="4">
        <v>139.01538113999999</v>
      </c>
      <c r="M24" s="4">
        <v>139.01538113999999</v>
      </c>
      <c r="N24" s="5">
        <f t="shared" si="0"/>
        <v>144.5461502325</v>
      </c>
    </row>
    <row r="25" spans="1:14" x14ac:dyDescent="0.3">
      <c r="A25" t="s">
        <v>82</v>
      </c>
      <c r="B25" s="4">
        <v>130.60512494</v>
      </c>
      <c r="C25" s="4">
        <v>130.60512494</v>
      </c>
      <c r="D25" s="4">
        <v>130.60512494</v>
      </c>
      <c r="E25" s="4">
        <v>130.60512494</v>
      </c>
      <c r="F25" s="4">
        <v>130.60512494</v>
      </c>
      <c r="G25" s="4">
        <v>130.60512494</v>
      </c>
      <c r="H25" s="4">
        <v>130.60512494</v>
      </c>
      <c r="I25" s="4">
        <v>130.60512494</v>
      </c>
      <c r="J25" s="4">
        <v>130.60512494</v>
      </c>
      <c r="K25" s="4">
        <v>130.60512494</v>
      </c>
      <c r="L25" s="4">
        <v>130.60512494</v>
      </c>
      <c r="M25" s="4">
        <v>130.60512494</v>
      </c>
      <c r="N25" s="5">
        <f t="shared" si="0"/>
        <v>130.60512494</v>
      </c>
    </row>
    <row r="26" spans="1:14" x14ac:dyDescent="0.3">
      <c r="A26" t="s">
        <v>83</v>
      </c>
      <c r="B26" s="4">
        <v>143.0769195</v>
      </c>
      <c r="C26" s="4">
        <v>136.92307350000002</v>
      </c>
      <c r="D26" s="4">
        <v>149.23076549999999</v>
      </c>
      <c r="E26" s="4">
        <v>155.38461150000001</v>
      </c>
      <c r="F26" s="4">
        <v>149.23076549999999</v>
      </c>
      <c r="G26" s="4">
        <v>136.92307350000002</v>
      </c>
      <c r="H26" s="4">
        <v>141.84615030000001</v>
      </c>
      <c r="I26" s="4">
        <v>136.92307350000002</v>
      </c>
      <c r="J26" s="4">
        <v>140.61538110000001</v>
      </c>
      <c r="K26" s="4">
        <v>136.92307350000002</v>
      </c>
      <c r="L26" s="4">
        <v>142.4615349</v>
      </c>
      <c r="M26" s="4">
        <v>136.92307350000002</v>
      </c>
      <c r="N26" s="5">
        <f t="shared" si="0"/>
        <v>142.20512465000002</v>
      </c>
    </row>
    <row r="27" spans="1:14" x14ac:dyDescent="0.3">
      <c r="A27" t="s">
        <v>84</v>
      </c>
      <c r="B27" s="4">
        <v>147.2820476</v>
      </c>
      <c r="C27" s="4">
        <v>147.2820476</v>
      </c>
      <c r="D27" s="4">
        <v>147.2820476</v>
      </c>
      <c r="E27" s="4">
        <v>147.2820476</v>
      </c>
      <c r="F27" s="4">
        <v>147.2820476</v>
      </c>
      <c r="G27" s="4">
        <v>147.2820476</v>
      </c>
      <c r="H27" s="4">
        <v>147.2820476</v>
      </c>
      <c r="I27" s="4">
        <v>147.2820476</v>
      </c>
      <c r="J27" s="4">
        <v>147.2820476</v>
      </c>
      <c r="K27" s="4">
        <v>147.2820476</v>
      </c>
      <c r="L27" s="4">
        <v>136.71794530000003</v>
      </c>
      <c r="M27" s="4">
        <v>136.71794530000003</v>
      </c>
      <c r="N27" s="5">
        <f t="shared" si="0"/>
        <v>145.52136388333332</v>
      </c>
    </row>
    <row r="28" spans="1:14" x14ac:dyDescent="0.3">
      <c r="A28" t="s">
        <v>85</v>
      </c>
      <c r="B28" s="4">
        <v>137.14871452</v>
      </c>
      <c r="C28" s="4">
        <v>137.14871452</v>
      </c>
      <c r="D28" s="4">
        <v>137.14871452</v>
      </c>
      <c r="E28" s="4">
        <v>137.14871452</v>
      </c>
      <c r="F28" s="4">
        <v>137.14871452</v>
      </c>
      <c r="G28" s="4">
        <v>137.14871452</v>
      </c>
      <c r="H28" s="4">
        <v>137.14871452</v>
      </c>
      <c r="I28" s="4">
        <v>137.14871452</v>
      </c>
      <c r="J28" s="4">
        <v>137.14871452</v>
      </c>
      <c r="K28" s="4">
        <v>137.14871452</v>
      </c>
      <c r="L28" s="4">
        <v>137.14871452</v>
      </c>
      <c r="M28" s="4">
        <v>137.14871452</v>
      </c>
      <c r="N28" s="5">
        <f t="shared" si="0"/>
        <v>137.14871451999997</v>
      </c>
    </row>
    <row r="29" spans="1:14" x14ac:dyDescent="0.3">
      <c r="A29" t="s">
        <v>86</v>
      </c>
      <c r="B29" s="4">
        <v>132.69743258</v>
      </c>
      <c r="C29" s="4">
        <v>128.79999678000001</v>
      </c>
      <c r="D29" s="4">
        <v>126.44102248</v>
      </c>
      <c r="E29" s="4">
        <v>122.85127898</v>
      </c>
      <c r="F29" s="4">
        <v>116.28717657999999</v>
      </c>
      <c r="G29" s="4">
        <v>114.03076638</v>
      </c>
      <c r="H29" s="4">
        <v>115.46666378</v>
      </c>
      <c r="I29" s="4">
        <v>127.07691990000001</v>
      </c>
      <c r="J29" s="4">
        <v>123.01538154000001</v>
      </c>
      <c r="K29" s="4">
        <v>129.90768906</v>
      </c>
      <c r="L29" s="4">
        <v>126.58461222000001</v>
      </c>
      <c r="M29" s="4">
        <v>119.44615086</v>
      </c>
      <c r="N29" s="5">
        <f t="shared" si="0"/>
        <v>123.55042426166666</v>
      </c>
    </row>
    <row r="30" spans="1:14" x14ac:dyDescent="0.3">
      <c r="A30" t="s">
        <v>87</v>
      </c>
      <c r="B30" s="4">
        <v>142.63589386999999</v>
      </c>
      <c r="C30" s="4">
        <v>142.63589386999999</v>
      </c>
      <c r="D30" s="4">
        <v>142.63589386999999</v>
      </c>
      <c r="E30" s="4">
        <v>142.63589386999999</v>
      </c>
      <c r="F30" s="4">
        <v>142.63589386999999</v>
      </c>
      <c r="G30" s="4">
        <v>142.63589386999999</v>
      </c>
      <c r="H30" s="4">
        <v>142.63589386999999</v>
      </c>
      <c r="I30" s="4">
        <v>142.63589386999999</v>
      </c>
      <c r="J30" s="4">
        <v>142.63589386999999</v>
      </c>
      <c r="K30" s="4">
        <v>142.63589386999999</v>
      </c>
      <c r="L30" s="4">
        <v>142.63589386999999</v>
      </c>
      <c r="M30" s="4">
        <v>142.63589386999999</v>
      </c>
      <c r="N30" s="5">
        <f t="shared" si="0"/>
        <v>142.63589386999999</v>
      </c>
    </row>
    <row r="31" spans="1:14" x14ac:dyDescent="0.3">
      <c r="A31" t="s">
        <v>88</v>
      </c>
      <c r="B31" s="4">
        <v>153.84614999999999</v>
      </c>
      <c r="C31" s="4">
        <v>153.84614999999999</v>
      </c>
      <c r="D31" s="4">
        <v>153.84614999999999</v>
      </c>
      <c r="E31" s="4">
        <v>153.84614999999999</v>
      </c>
      <c r="F31" s="4">
        <v>153.84614999999999</v>
      </c>
      <c r="G31" s="4">
        <v>153.84614999999999</v>
      </c>
      <c r="H31" s="4">
        <v>153.84614999999999</v>
      </c>
      <c r="I31" s="4">
        <v>152.61538080000003</v>
      </c>
      <c r="J31" s="4">
        <v>99.005125730000003</v>
      </c>
      <c r="K31" s="4">
        <v>154.46153459999999</v>
      </c>
      <c r="L31" s="4">
        <v>154.46153459999999</v>
      </c>
      <c r="M31" s="4">
        <v>124.18461228</v>
      </c>
      <c r="N31" s="5">
        <f t="shared" si="0"/>
        <v>146.80426983416666</v>
      </c>
    </row>
    <row r="32" spans="1:14" x14ac:dyDescent="0.3">
      <c r="A32" t="s">
        <v>89</v>
      </c>
      <c r="B32" s="4">
        <v>142.73845796999998</v>
      </c>
      <c r="C32" s="4">
        <v>142.73845796999998</v>
      </c>
      <c r="D32" s="4">
        <v>142.73845796999998</v>
      </c>
      <c r="E32" s="4">
        <v>139.47691959000002</v>
      </c>
      <c r="F32" s="4">
        <v>139.47691959000002</v>
      </c>
      <c r="G32" s="4">
        <v>139.47691959000002</v>
      </c>
      <c r="H32" s="4">
        <v>139.47691959000002</v>
      </c>
      <c r="I32" s="4">
        <v>139.47691959000002</v>
      </c>
      <c r="J32" s="4">
        <v>139.47691959000002</v>
      </c>
      <c r="K32" s="4">
        <v>139.47691959000002</v>
      </c>
      <c r="L32" s="4">
        <v>139.47691959000002</v>
      </c>
      <c r="M32" s="4">
        <v>139.47691959000002</v>
      </c>
      <c r="N32" s="5">
        <f t="shared" si="0"/>
        <v>140.29230418500006</v>
      </c>
    </row>
    <row r="33" spans="1:14" x14ac:dyDescent="0.3">
      <c r="A33" t="s">
        <v>90</v>
      </c>
      <c r="B33" s="4">
        <v>156.19486788999998</v>
      </c>
      <c r="C33" s="4">
        <v>156.19486788999998</v>
      </c>
      <c r="D33" s="4">
        <v>156.19486788999998</v>
      </c>
      <c r="E33" s="4">
        <v>156.19486788999998</v>
      </c>
      <c r="F33" s="4">
        <v>156.19486788999998</v>
      </c>
      <c r="G33" s="4">
        <v>156.19486788999998</v>
      </c>
      <c r="H33" s="4">
        <v>156.19486788999998</v>
      </c>
      <c r="I33" s="4">
        <v>156.19486788999998</v>
      </c>
      <c r="J33" s="4">
        <v>153.91794486999999</v>
      </c>
      <c r="K33" s="4">
        <v>153.91794486999999</v>
      </c>
      <c r="L33" s="4">
        <v>153.91794486999999</v>
      </c>
      <c r="M33" s="4">
        <v>150.84102186999999</v>
      </c>
      <c r="N33" s="5">
        <f t="shared" si="0"/>
        <v>155.17948329999999</v>
      </c>
    </row>
    <row r="34" spans="1:14" x14ac:dyDescent="0.3">
      <c r="A34" t="s">
        <v>91</v>
      </c>
      <c r="B34" s="4">
        <v>136.59486838000001</v>
      </c>
      <c r="C34" s="4">
        <v>136.59486838000001</v>
      </c>
      <c r="D34" s="4">
        <v>136.59486838000001</v>
      </c>
      <c r="E34" s="4">
        <v>136.59486838000001</v>
      </c>
      <c r="F34" s="4">
        <v>136.59486838000001</v>
      </c>
      <c r="G34" s="4">
        <v>135.36409917999998</v>
      </c>
      <c r="H34" s="4">
        <v>135.36409917999998</v>
      </c>
      <c r="I34" s="4">
        <v>134.13332998000001</v>
      </c>
      <c r="J34" s="4">
        <v>132.90256078000002</v>
      </c>
      <c r="K34" s="4">
        <v>131.67179157999999</v>
      </c>
      <c r="L34" s="4">
        <v>130.44102238000002</v>
      </c>
      <c r="M34" s="4">
        <v>127.97948398</v>
      </c>
      <c r="N34" s="5">
        <f t="shared" si="0"/>
        <v>134.23589408000001</v>
      </c>
    </row>
    <row r="35" spans="1:14" x14ac:dyDescent="0.3">
      <c r="A35" t="s">
        <v>92</v>
      </c>
      <c r="B35" s="4">
        <v>152.25640644999999</v>
      </c>
      <c r="C35" s="4">
        <v>152.99486797</v>
      </c>
      <c r="D35" s="4">
        <v>146.84102196999999</v>
      </c>
      <c r="E35" s="4">
        <v>142.65640669000001</v>
      </c>
      <c r="F35" s="4">
        <v>138.84102217</v>
      </c>
      <c r="G35" s="4">
        <v>144.01025281</v>
      </c>
      <c r="H35" s="4">
        <v>148.56409884999999</v>
      </c>
      <c r="I35" s="4">
        <v>141.17948365000001</v>
      </c>
      <c r="J35" s="4">
        <v>127.39486861</v>
      </c>
      <c r="K35" s="4">
        <v>125.17948405</v>
      </c>
      <c r="L35" s="4">
        <v>128.25640705000001</v>
      </c>
      <c r="M35" s="4">
        <v>138.22563757</v>
      </c>
      <c r="N35" s="5">
        <f t="shared" si="0"/>
        <v>140.53332981999998</v>
      </c>
    </row>
    <row r="36" spans="1:14" x14ac:dyDescent="0.3">
      <c r="A36" t="s">
        <v>93</v>
      </c>
      <c r="B36" s="4">
        <v>132.60512488999998</v>
      </c>
      <c r="C36" s="4">
        <v>132.60512488999998</v>
      </c>
      <c r="D36" s="4">
        <v>132.60512488999998</v>
      </c>
      <c r="E36" s="4">
        <v>134.36922741000001</v>
      </c>
      <c r="F36" s="4">
        <v>134.36922741000001</v>
      </c>
      <c r="G36" s="4">
        <v>134.36922741000001</v>
      </c>
      <c r="H36" s="4">
        <v>134.36922741000001</v>
      </c>
      <c r="I36" s="4">
        <v>134.36922741000001</v>
      </c>
      <c r="J36" s="4">
        <v>134.36922741000001</v>
      </c>
      <c r="K36" s="4">
        <v>136.34871454</v>
      </c>
      <c r="L36" s="4">
        <v>133.80512486000001</v>
      </c>
      <c r="M36" s="4">
        <v>133.80512486000001</v>
      </c>
      <c r="N36" s="5">
        <f t="shared" si="0"/>
        <v>133.99914194916664</v>
      </c>
    </row>
    <row r="37" spans="1:14" x14ac:dyDescent="0.3">
      <c r="A37" t="s">
        <v>94</v>
      </c>
      <c r="B37" s="4">
        <v>122.19486874</v>
      </c>
      <c r="C37" s="4">
        <v>122.19486874</v>
      </c>
      <c r="D37" s="4">
        <v>122.86153539000001</v>
      </c>
      <c r="E37" s="4">
        <v>122.86153539000001</v>
      </c>
      <c r="F37" s="4">
        <v>119.24102266000001</v>
      </c>
      <c r="G37" s="4">
        <v>119.36409958</v>
      </c>
      <c r="H37" s="4">
        <v>119.36409958</v>
      </c>
      <c r="I37" s="4">
        <v>119.36409958</v>
      </c>
      <c r="J37" s="4">
        <v>118.7692278</v>
      </c>
      <c r="K37" s="4">
        <v>118.7692278</v>
      </c>
      <c r="L37" s="4">
        <v>118.7692278</v>
      </c>
      <c r="M37" s="4">
        <v>118.7692278</v>
      </c>
      <c r="N37" s="5">
        <f t="shared" si="0"/>
        <v>120.210253405</v>
      </c>
    </row>
    <row r="38" spans="1:14" x14ac:dyDescent="0.3">
      <c r="A38" t="s">
        <v>95</v>
      </c>
      <c r="B38" s="4">
        <v>163.33332924999999</v>
      </c>
      <c r="C38" s="4">
        <v>163.33332924999999</v>
      </c>
      <c r="D38" s="4">
        <v>163.33332924999999</v>
      </c>
      <c r="E38" s="4">
        <v>163.33332924999999</v>
      </c>
      <c r="F38" s="4">
        <v>163.33332924999999</v>
      </c>
      <c r="G38" s="4">
        <v>163.33332924999999</v>
      </c>
      <c r="H38" s="4">
        <v>163.33332924999999</v>
      </c>
      <c r="I38" s="4">
        <v>163.33332924999999</v>
      </c>
      <c r="J38" s="4">
        <v>163.33332924999999</v>
      </c>
      <c r="K38" s="4">
        <v>163.33332924999999</v>
      </c>
      <c r="L38" s="4">
        <v>163.33332924999999</v>
      </c>
      <c r="M38" s="4">
        <v>163.33332924999999</v>
      </c>
      <c r="N38" s="5">
        <f t="shared" si="0"/>
        <v>163.33332924999996</v>
      </c>
    </row>
    <row r="39" spans="1:14" x14ac:dyDescent="0.3">
      <c r="A39" t="s">
        <v>96</v>
      </c>
      <c r="B39" s="4">
        <v>153.19999617000002</v>
      </c>
      <c r="C39" s="4">
        <v>153.19999617000002</v>
      </c>
      <c r="D39" s="4">
        <v>153.19999617000002</v>
      </c>
      <c r="E39" s="4">
        <v>153.19999617000002</v>
      </c>
      <c r="F39" s="4">
        <v>148.95384242999998</v>
      </c>
      <c r="G39" s="4">
        <v>148.95384242999998</v>
      </c>
      <c r="H39" s="4">
        <v>148.95384242999998</v>
      </c>
      <c r="I39" s="4">
        <v>148.95384242999998</v>
      </c>
      <c r="J39" s="4">
        <v>148.95384242999998</v>
      </c>
      <c r="K39" s="4">
        <v>148.95384242999998</v>
      </c>
      <c r="L39" s="4">
        <v>148.95384242999998</v>
      </c>
      <c r="M39" s="4">
        <v>148.95384242999998</v>
      </c>
      <c r="N39" s="5">
        <f t="shared" si="0"/>
        <v>150.36922700999995</v>
      </c>
    </row>
    <row r="40" spans="1:14" x14ac:dyDescent="0.3">
      <c r="A40" t="s">
        <v>97</v>
      </c>
      <c r="B40" s="4">
        <v>131.19999672</v>
      </c>
      <c r="C40" s="4">
        <v>131.19999672</v>
      </c>
      <c r="D40" s="4">
        <v>131.19999672</v>
      </c>
      <c r="E40" s="4">
        <v>131.19999672</v>
      </c>
      <c r="F40" s="4">
        <v>131.19999672</v>
      </c>
      <c r="G40" s="4">
        <v>131.19999672</v>
      </c>
      <c r="H40" s="4">
        <v>131.19999672</v>
      </c>
      <c r="I40" s="4">
        <v>131.19999672</v>
      </c>
      <c r="J40" s="4">
        <v>131.19999672</v>
      </c>
      <c r="K40" s="4">
        <v>131.19999672</v>
      </c>
      <c r="L40" s="4">
        <v>131.74358644999998</v>
      </c>
      <c r="M40" s="4">
        <v>131.74358644999998</v>
      </c>
      <c r="N40" s="5">
        <f t="shared" si="0"/>
        <v>131.29059500833333</v>
      </c>
    </row>
    <row r="41" spans="1:14" x14ac:dyDescent="0.3">
      <c r="A41" t="s">
        <v>98</v>
      </c>
      <c r="B41" s="4">
        <v>170.256406</v>
      </c>
      <c r="C41" s="4">
        <v>170.256406</v>
      </c>
      <c r="D41" s="4">
        <v>170.256406</v>
      </c>
      <c r="E41" s="4">
        <v>170.256406</v>
      </c>
      <c r="F41" s="4">
        <v>170.256406</v>
      </c>
      <c r="G41" s="4">
        <v>170.256406</v>
      </c>
      <c r="H41" s="4">
        <v>170.256406</v>
      </c>
      <c r="I41" s="4">
        <v>170.256406</v>
      </c>
      <c r="J41" s="4">
        <v>170.256406</v>
      </c>
      <c r="K41" s="4">
        <v>170.256406</v>
      </c>
      <c r="L41" s="4">
        <v>170.256406</v>
      </c>
      <c r="M41" s="4">
        <v>170.256406</v>
      </c>
      <c r="N41" s="5">
        <f t="shared" si="0"/>
        <v>170.256406</v>
      </c>
    </row>
    <row r="42" spans="1:14" x14ac:dyDescent="0.3">
      <c r="A42" t="s">
        <v>99</v>
      </c>
      <c r="B42" s="4">
        <v>170.256406</v>
      </c>
      <c r="C42" s="4">
        <v>170.256406</v>
      </c>
      <c r="D42" s="4">
        <v>170.256406</v>
      </c>
      <c r="E42" s="4">
        <v>170.256406</v>
      </c>
      <c r="F42" s="4">
        <v>170.256406</v>
      </c>
      <c r="G42" s="4">
        <v>170.256406</v>
      </c>
      <c r="H42" s="4">
        <v>170.256406</v>
      </c>
      <c r="I42" s="4">
        <v>170.256406</v>
      </c>
      <c r="J42" s="4">
        <v>170.256406</v>
      </c>
      <c r="K42" s="4">
        <v>170.256406</v>
      </c>
      <c r="L42" s="4">
        <v>170.256406</v>
      </c>
      <c r="M42" s="4">
        <v>170.256406</v>
      </c>
      <c r="N42" s="5">
        <f t="shared" si="0"/>
        <v>170.256406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A2"/>
    </sheetView>
  </sheetViews>
  <sheetFormatPr defaultRowHeight="14.4" x14ac:dyDescent="0.3"/>
  <cols>
    <col min="1" max="1" width="29" bestFit="1" customWidth="1"/>
    <col min="2" max="2" width="12.109375" bestFit="1" customWidth="1"/>
    <col min="3" max="3" width="13.44140625" bestFit="1" customWidth="1"/>
    <col min="4" max="4" width="10.88671875" bestFit="1" customWidth="1"/>
    <col min="5" max="5" width="9.6640625" bestFit="1" customWidth="1"/>
    <col min="7" max="7" width="9.5546875" bestFit="1" customWidth="1"/>
    <col min="8" max="8" width="8.88671875" bestFit="1" customWidth="1"/>
    <col min="9" max="9" width="11.5546875" bestFit="1" customWidth="1"/>
    <col min="10" max="10" width="15.44140625" bestFit="1" customWidth="1"/>
    <col min="11" max="11" width="12.5546875" bestFit="1" customWidth="1"/>
    <col min="12" max="12" width="15" bestFit="1" customWidth="1"/>
    <col min="13" max="13" width="14.6640625" bestFit="1" customWidth="1"/>
    <col min="14" max="14" width="12.6640625" bestFit="1" customWidth="1"/>
    <col min="15" max="15" width="11.33203125" bestFit="1" customWidth="1"/>
  </cols>
  <sheetData>
    <row r="1" spans="1:17" x14ac:dyDescent="0.3">
      <c r="A1" s="25" t="s">
        <v>106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2,500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3</v>
      </c>
    </row>
    <row r="4" spans="1:17" x14ac:dyDescent="0.3">
      <c r="A4" t="s">
        <v>61</v>
      </c>
      <c r="B4" s="4">
        <v>323.97947907999998</v>
      </c>
      <c r="C4" s="4">
        <v>323.97947907999998</v>
      </c>
      <c r="D4" s="4">
        <v>323.97947907999998</v>
      </c>
      <c r="E4" s="4">
        <v>323.97947907999998</v>
      </c>
      <c r="F4" s="4">
        <v>323.97947907999998</v>
      </c>
      <c r="G4" s="4">
        <v>324.61537650000002</v>
      </c>
      <c r="H4" s="4">
        <v>324.61537650000002</v>
      </c>
      <c r="I4" s="4">
        <v>324.61537650000002</v>
      </c>
      <c r="J4" s="4">
        <v>324.61537650000002</v>
      </c>
      <c r="K4" s="4">
        <v>325.26153033000003</v>
      </c>
      <c r="L4" s="4">
        <v>325.26153033000003</v>
      </c>
      <c r="M4" s="4">
        <v>325.26153033000003</v>
      </c>
      <c r="N4" s="5">
        <f>AVERAGE(B4:M4)</f>
        <v>324.5119576991666</v>
      </c>
    </row>
    <row r="5" spans="1:17" x14ac:dyDescent="0.3">
      <c r="A5" t="s">
        <v>62</v>
      </c>
      <c r="B5" s="4">
        <v>356.15383724999998</v>
      </c>
      <c r="C5" s="4">
        <v>343.12819655000004</v>
      </c>
      <c r="D5" s="4">
        <v>320.90255608000001</v>
      </c>
      <c r="E5" s="4">
        <v>328.59486357999998</v>
      </c>
      <c r="F5" s="4">
        <v>324.38973547999996</v>
      </c>
      <c r="G5" s="4">
        <v>325.69229955000003</v>
      </c>
      <c r="H5" s="4">
        <v>326.56409439999999</v>
      </c>
      <c r="I5" s="4">
        <v>323.07691499999999</v>
      </c>
      <c r="J5" s="4">
        <v>330.69742762999999</v>
      </c>
      <c r="K5" s="4">
        <v>311.58973580000003</v>
      </c>
      <c r="L5" s="4">
        <v>307.43588975</v>
      </c>
      <c r="M5" s="4">
        <v>307.43588975</v>
      </c>
      <c r="N5" s="5">
        <f t="shared" ref="N5:N42" si="0">AVERAGE(B5:M5)</f>
        <v>325.47178673500002</v>
      </c>
    </row>
    <row r="6" spans="1:17" x14ac:dyDescent="0.3">
      <c r="A6" t="s">
        <v>63</v>
      </c>
      <c r="B6" s="4">
        <v>304.74871032999999</v>
      </c>
      <c r="C6" s="4">
        <v>304.74871032999999</v>
      </c>
      <c r="D6" s="4">
        <v>304.74871032999999</v>
      </c>
      <c r="E6" s="4">
        <v>304.74871032999999</v>
      </c>
      <c r="F6" s="4">
        <v>304.74871032999999</v>
      </c>
      <c r="G6" s="4">
        <v>304.74871032999999</v>
      </c>
      <c r="H6" s="4">
        <v>304.74871032999999</v>
      </c>
      <c r="I6" s="4">
        <v>304.74871032999999</v>
      </c>
      <c r="J6" s="4">
        <v>304.74871032999999</v>
      </c>
      <c r="K6" s="4">
        <v>304.74871032999999</v>
      </c>
      <c r="L6" s="4">
        <v>304.74871032999999</v>
      </c>
      <c r="M6" s="4">
        <v>304.74871032999999</v>
      </c>
      <c r="N6" s="5">
        <f t="shared" si="0"/>
        <v>304.74871032999999</v>
      </c>
    </row>
    <row r="7" spans="1:17" x14ac:dyDescent="0.3">
      <c r="A7" t="s">
        <v>64</v>
      </c>
      <c r="B7" s="4">
        <v>340.03076073</v>
      </c>
      <c r="C7" s="4">
        <v>334.90255572999996</v>
      </c>
      <c r="D7" s="4">
        <v>334.90255572999996</v>
      </c>
      <c r="E7" s="4">
        <v>332.33845322999997</v>
      </c>
      <c r="F7" s="4">
        <v>316.95383822999997</v>
      </c>
      <c r="G7" s="4">
        <v>316.95383822999997</v>
      </c>
      <c r="H7" s="4">
        <v>316.95383822999997</v>
      </c>
      <c r="I7" s="4">
        <v>311.82563322999999</v>
      </c>
      <c r="J7" s="4">
        <v>309.26153073</v>
      </c>
      <c r="K7" s="4">
        <v>306.69742822999996</v>
      </c>
      <c r="L7" s="4">
        <v>299.00512072999999</v>
      </c>
      <c r="M7" s="4">
        <v>296.44101823</v>
      </c>
      <c r="N7" s="5">
        <f t="shared" si="0"/>
        <v>318.02221427166666</v>
      </c>
    </row>
    <row r="8" spans="1:17" x14ac:dyDescent="0.3">
      <c r="A8" t="s">
        <v>65</v>
      </c>
      <c r="B8" s="4">
        <v>305.04614622000003</v>
      </c>
      <c r="C8" s="4">
        <v>320.03076123</v>
      </c>
      <c r="D8" s="4">
        <v>311.88717169</v>
      </c>
      <c r="E8" s="4">
        <v>285.06665953999999</v>
      </c>
      <c r="F8" s="4">
        <v>302.78973602000002</v>
      </c>
      <c r="G8" s="4">
        <v>285.26153133000003</v>
      </c>
      <c r="H8" s="4">
        <v>290.03076197999997</v>
      </c>
      <c r="I8" s="4">
        <v>275.41537772999999</v>
      </c>
      <c r="J8" s="4">
        <v>281.81537757000001</v>
      </c>
      <c r="K8" s="4">
        <v>287.92819793000001</v>
      </c>
      <c r="L8" s="4">
        <v>265.19999337000002</v>
      </c>
      <c r="M8" s="4">
        <v>279.30255712000002</v>
      </c>
      <c r="N8" s="5">
        <f t="shared" si="0"/>
        <v>290.81452264416663</v>
      </c>
    </row>
    <row r="9" spans="1:17" x14ac:dyDescent="0.3">
      <c r="A9" t="s">
        <v>66</v>
      </c>
      <c r="B9" s="4">
        <v>244.03076313000003</v>
      </c>
      <c r="C9" s="4">
        <v>247.92819893000001</v>
      </c>
      <c r="D9" s="4">
        <v>253.62050648000002</v>
      </c>
      <c r="E9" s="4">
        <v>271.33332655000004</v>
      </c>
      <c r="F9" s="4">
        <v>272.08204447999998</v>
      </c>
      <c r="G9" s="4">
        <v>263.69230110000001</v>
      </c>
      <c r="H9" s="4">
        <v>263.69230110000001</v>
      </c>
      <c r="I9" s="4">
        <v>261.62050628000003</v>
      </c>
      <c r="J9" s="4">
        <v>256.59486537999999</v>
      </c>
      <c r="K9" s="4">
        <v>253.99999365000002</v>
      </c>
      <c r="L9" s="4">
        <v>244.69742978000002</v>
      </c>
      <c r="M9" s="4">
        <v>243.89742980000003</v>
      </c>
      <c r="N9" s="5">
        <f t="shared" si="0"/>
        <v>256.43247222166667</v>
      </c>
    </row>
    <row r="10" spans="1:17" x14ac:dyDescent="0.3">
      <c r="A10" t="s">
        <v>67</v>
      </c>
      <c r="B10" s="4">
        <v>322.52306885999997</v>
      </c>
      <c r="C10" s="4">
        <v>322.52306885999997</v>
      </c>
      <c r="D10" s="4">
        <v>322.52306885999997</v>
      </c>
      <c r="E10" s="4">
        <v>319.95896635999998</v>
      </c>
      <c r="F10" s="4">
        <v>319.95896635999998</v>
      </c>
      <c r="G10" s="4">
        <v>319.95896635999998</v>
      </c>
      <c r="H10" s="4">
        <v>319.95896635999998</v>
      </c>
      <c r="I10" s="4">
        <v>319.95896635999998</v>
      </c>
      <c r="J10" s="4">
        <v>314.83076136</v>
      </c>
      <c r="K10" s="4">
        <v>309.70255635999996</v>
      </c>
      <c r="L10" s="4">
        <v>309.70255635999996</v>
      </c>
      <c r="M10" s="4">
        <v>299.44614636</v>
      </c>
      <c r="N10" s="5">
        <f t="shared" si="0"/>
        <v>316.75383823499999</v>
      </c>
    </row>
    <row r="11" spans="1:17" x14ac:dyDescent="0.3">
      <c r="A11" t="s">
        <v>68</v>
      </c>
      <c r="B11" s="4">
        <v>302.35896680000002</v>
      </c>
      <c r="C11" s="4">
        <v>302.35896680000002</v>
      </c>
      <c r="D11" s="4">
        <v>302.35896680000002</v>
      </c>
      <c r="E11" s="4">
        <v>302.35896680000002</v>
      </c>
      <c r="F11" s="4">
        <v>302.35896680000002</v>
      </c>
      <c r="G11" s="4">
        <v>302.35896680000002</v>
      </c>
      <c r="H11" s="4">
        <v>294.66665929999999</v>
      </c>
      <c r="I11" s="4">
        <v>294.66665929999999</v>
      </c>
      <c r="J11" s="4">
        <v>294.66665929999999</v>
      </c>
      <c r="K11" s="4">
        <v>292.1025568</v>
      </c>
      <c r="L11" s="4">
        <v>289.53845430000001</v>
      </c>
      <c r="M11" s="4">
        <v>289.53845430000001</v>
      </c>
      <c r="N11" s="5">
        <f t="shared" si="0"/>
        <v>297.4444370083333</v>
      </c>
    </row>
    <row r="12" spans="1:17" x14ac:dyDescent="0.3">
      <c r="A12" t="s">
        <v>69</v>
      </c>
      <c r="B12" s="4">
        <v>393.34357991000002</v>
      </c>
      <c r="C12" s="4">
        <v>393.34357991000002</v>
      </c>
      <c r="D12" s="4">
        <v>393.34357991000002</v>
      </c>
      <c r="E12" s="4">
        <v>393.34357991000002</v>
      </c>
      <c r="F12" s="4">
        <v>393.34357991000002</v>
      </c>
      <c r="G12" s="4">
        <v>393.34357991000002</v>
      </c>
      <c r="H12" s="4">
        <v>393.34357991000002</v>
      </c>
      <c r="I12" s="4">
        <v>393.34357991000002</v>
      </c>
      <c r="J12" s="4">
        <v>393.34357991000002</v>
      </c>
      <c r="K12" s="4">
        <v>360.4102474</v>
      </c>
      <c r="L12" s="4">
        <v>360.4102474</v>
      </c>
      <c r="M12" s="4">
        <v>360.4102474</v>
      </c>
      <c r="N12" s="5">
        <f t="shared" si="0"/>
        <v>385.11024678250004</v>
      </c>
    </row>
    <row r="13" spans="1:17" x14ac:dyDescent="0.3">
      <c r="A13" t="s">
        <v>70</v>
      </c>
      <c r="B13" s="4">
        <v>324.10255599999999</v>
      </c>
      <c r="C13" s="4">
        <v>321.5384535</v>
      </c>
      <c r="D13" s="4">
        <v>318.97435100000001</v>
      </c>
      <c r="E13" s="4">
        <v>316.41024850000002</v>
      </c>
      <c r="F13" s="4">
        <v>290.76922350000001</v>
      </c>
      <c r="G13" s="4">
        <v>285.64101850000003</v>
      </c>
      <c r="H13" s="4">
        <v>280.51281349999999</v>
      </c>
      <c r="I13" s="4">
        <v>265.1281985</v>
      </c>
      <c r="J13" s="4">
        <v>252.30768600000002</v>
      </c>
      <c r="K13" s="4">
        <v>247.17948100000001</v>
      </c>
      <c r="L13" s="4">
        <v>244.10255800000002</v>
      </c>
      <c r="M13" s="4">
        <v>244.10255800000002</v>
      </c>
      <c r="N13" s="5">
        <f t="shared" si="0"/>
        <v>282.56409550000001</v>
      </c>
    </row>
    <row r="14" spans="1:17" x14ac:dyDescent="0.3">
      <c r="A14" t="s">
        <v>71</v>
      </c>
      <c r="B14" s="4">
        <v>298.54358228000001</v>
      </c>
      <c r="C14" s="4">
        <v>326.44101747999997</v>
      </c>
      <c r="D14" s="4">
        <v>299.94871045000002</v>
      </c>
      <c r="E14" s="4">
        <v>270.76922400000001</v>
      </c>
      <c r="F14" s="4">
        <v>292.23589013000003</v>
      </c>
      <c r="G14" s="4">
        <v>320.69742788000002</v>
      </c>
      <c r="H14" s="4">
        <v>308.76922304999999</v>
      </c>
      <c r="I14" s="4">
        <v>292.51281319999998</v>
      </c>
      <c r="J14" s="4">
        <v>270.56409580000002</v>
      </c>
      <c r="K14" s="4">
        <v>251.28204500000001</v>
      </c>
      <c r="L14" s="4">
        <v>248.87178865000001</v>
      </c>
      <c r="M14" s="4">
        <v>229.21025068</v>
      </c>
      <c r="N14" s="5">
        <f t="shared" si="0"/>
        <v>284.15383904999999</v>
      </c>
    </row>
    <row r="15" spans="1:17" x14ac:dyDescent="0.3">
      <c r="A15" t="s">
        <v>72</v>
      </c>
      <c r="B15" s="4">
        <v>296.56409514999996</v>
      </c>
      <c r="C15" s="4">
        <v>296.56409514999996</v>
      </c>
      <c r="D15" s="4">
        <v>296.56409514999996</v>
      </c>
      <c r="E15" s="4">
        <v>296.56409514999996</v>
      </c>
      <c r="F15" s="4">
        <v>296.56409514999996</v>
      </c>
      <c r="G15" s="4">
        <v>296.56409514999996</v>
      </c>
      <c r="H15" s="4">
        <v>296.56409514999996</v>
      </c>
      <c r="I15" s="4">
        <v>296.56409514999996</v>
      </c>
      <c r="J15" s="4">
        <v>296.56409514999996</v>
      </c>
      <c r="K15" s="4">
        <v>291.97947988000004</v>
      </c>
      <c r="L15" s="4">
        <v>291.97947988000004</v>
      </c>
      <c r="M15" s="4">
        <v>291.97947988000004</v>
      </c>
      <c r="N15" s="5">
        <f t="shared" si="0"/>
        <v>295.41794133249994</v>
      </c>
    </row>
    <row r="16" spans="1:17" x14ac:dyDescent="0.3">
      <c r="A16" t="s">
        <v>73</v>
      </c>
      <c r="B16" s="4">
        <v>288.87178764999999</v>
      </c>
      <c r="C16" s="4">
        <v>288.87178764999999</v>
      </c>
      <c r="D16" s="4">
        <v>288.87178764999999</v>
      </c>
      <c r="E16" s="4">
        <v>276.8205059</v>
      </c>
      <c r="F16" s="4">
        <v>276.8205059</v>
      </c>
      <c r="G16" s="4">
        <v>276.8205059</v>
      </c>
      <c r="H16" s="4">
        <v>276.8205059</v>
      </c>
      <c r="I16" s="4">
        <v>276.8205059</v>
      </c>
      <c r="J16" s="4">
        <v>276.8205059</v>
      </c>
      <c r="K16" s="4">
        <v>276.56409564999996</v>
      </c>
      <c r="L16" s="4">
        <v>276.56409564999996</v>
      </c>
      <c r="M16" s="4">
        <v>276.56409564999996</v>
      </c>
      <c r="N16" s="5">
        <f t="shared" si="0"/>
        <v>279.76922377500006</v>
      </c>
    </row>
    <row r="17" spans="1:14" x14ac:dyDescent="0.3">
      <c r="A17" t="s">
        <v>74</v>
      </c>
      <c r="B17" s="4">
        <v>310.79999222999999</v>
      </c>
      <c r="C17" s="4">
        <v>310.79999222999999</v>
      </c>
      <c r="D17" s="4">
        <v>310.79999222999999</v>
      </c>
      <c r="E17" s="4">
        <v>310.79999222999999</v>
      </c>
      <c r="F17" s="4">
        <v>310.79999222999999</v>
      </c>
      <c r="G17" s="4">
        <v>310.79999222999999</v>
      </c>
      <c r="H17" s="4">
        <v>310.79999222999999</v>
      </c>
      <c r="I17" s="4">
        <v>310.79999222999999</v>
      </c>
      <c r="J17" s="4">
        <v>310.79999222999999</v>
      </c>
      <c r="K17" s="4">
        <v>308.23588973</v>
      </c>
      <c r="L17" s="4">
        <v>308.23588973</v>
      </c>
      <c r="M17" s="4">
        <v>308.23588973</v>
      </c>
      <c r="N17" s="5">
        <f t="shared" si="0"/>
        <v>310.15896660499999</v>
      </c>
    </row>
    <row r="18" spans="1:14" x14ac:dyDescent="0.3">
      <c r="A18" t="s">
        <v>75</v>
      </c>
      <c r="B18" s="4">
        <v>299.74358225000003</v>
      </c>
      <c r="C18" s="4">
        <v>299.74358225000003</v>
      </c>
      <c r="D18" s="4">
        <v>281.79486474999999</v>
      </c>
      <c r="E18" s="4">
        <v>281.79486474999999</v>
      </c>
      <c r="F18" s="4">
        <v>281.79486474999999</v>
      </c>
      <c r="G18" s="4">
        <v>281.79486474999999</v>
      </c>
      <c r="H18" s="4">
        <v>281.79486474999999</v>
      </c>
      <c r="I18" s="4">
        <v>281.79486474999999</v>
      </c>
      <c r="J18" s="4">
        <v>281.79486474999999</v>
      </c>
      <c r="K18" s="4">
        <v>276.87178795</v>
      </c>
      <c r="L18" s="4">
        <v>276.87178795</v>
      </c>
      <c r="M18" s="4">
        <v>276.87178795</v>
      </c>
      <c r="N18" s="5">
        <f t="shared" si="0"/>
        <v>283.55554846666661</v>
      </c>
    </row>
    <row r="19" spans="1:14" x14ac:dyDescent="0.3">
      <c r="A19" t="s">
        <v>76</v>
      </c>
      <c r="B19" s="4">
        <v>270.32819837</v>
      </c>
      <c r="C19" s="4">
        <v>266.89230102000005</v>
      </c>
      <c r="D19" s="4">
        <v>272.58460857</v>
      </c>
      <c r="E19" s="4">
        <v>276.63589052000003</v>
      </c>
      <c r="F19" s="4">
        <v>271.19999322000001</v>
      </c>
      <c r="G19" s="4">
        <v>268.35896765000001</v>
      </c>
      <c r="H19" s="4">
        <v>270.46153170000002</v>
      </c>
      <c r="I19" s="4">
        <v>273.66153162000001</v>
      </c>
      <c r="J19" s="4">
        <v>273.48717264999999</v>
      </c>
      <c r="K19" s="4">
        <v>273.61024957000001</v>
      </c>
      <c r="L19" s="4">
        <v>268.53332662000003</v>
      </c>
      <c r="M19" s="4">
        <v>267.12819845000001</v>
      </c>
      <c r="N19" s="5">
        <f t="shared" si="0"/>
        <v>271.07349749666668</v>
      </c>
    </row>
    <row r="20" spans="1:14" x14ac:dyDescent="0.3">
      <c r="A20" t="s">
        <v>77</v>
      </c>
      <c r="B20" s="4">
        <v>314.59486393000003</v>
      </c>
      <c r="C20" s="4">
        <v>314.59486393000003</v>
      </c>
      <c r="D20" s="4">
        <v>314.59486393000003</v>
      </c>
      <c r="E20" s="4">
        <v>314.59486393000003</v>
      </c>
      <c r="F20" s="4">
        <v>314.59486393000003</v>
      </c>
      <c r="G20" s="4">
        <v>314.59486393000003</v>
      </c>
      <c r="H20" s="4">
        <v>314.59486393000003</v>
      </c>
      <c r="I20" s="4">
        <v>314.59486393000003</v>
      </c>
      <c r="J20" s="4">
        <v>314.59486393000003</v>
      </c>
      <c r="K20" s="4">
        <v>314.59486393000003</v>
      </c>
      <c r="L20" s="4">
        <v>314.59486393000003</v>
      </c>
      <c r="M20" s="4">
        <v>314.59486393000003</v>
      </c>
      <c r="N20" s="5">
        <f t="shared" si="0"/>
        <v>314.59486393000003</v>
      </c>
    </row>
    <row r="21" spans="1:14" x14ac:dyDescent="0.3">
      <c r="A21" t="s">
        <v>78</v>
      </c>
      <c r="B21" s="4">
        <v>272.66665985000003</v>
      </c>
      <c r="C21" s="4">
        <v>280.97435194999997</v>
      </c>
      <c r="D21" s="4">
        <v>280.97435194999997</v>
      </c>
      <c r="E21" s="4">
        <v>280.97435194999997</v>
      </c>
      <c r="F21" s="4">
        <v>280.97435194999997</v>
      </c>
      <c r="G21" s="4">
        <v>280.97435194999997</v>
      </c>
      <c r="H21" s="4">
        <v>278.41024944999998</v>
      </c>
      <c r="I21" s="4">
        <v>278.41024944999998</v>
      </c>
      <c r="J21" s="4">
        <v>278.41024944999998</v>
      </c>
      <c r="K21" s="4">
        <v>273.80512135999999</v>
      </c>
      <c r="L21" s="4">
        <v>273.80512135999999</v>
      </c>
      <c r="M21" s="4">
        <v>273.80512135999999</v>
      </c>
      <c r="N21" s="5">
        <f t="shared" si="0"/>
        <v>277.84871100250001</v>
      </c>
    </row>
    <row r="22" spans="1:14" x14ac:dyDescent="0.3">
      <c r="A22" t="s">
        <v>79</v>
      </c>
      <c r="B22" s="4">
        <v>337.32306848999997</v>
      </c>
      <c r="C22" s="4">
        <v>337.32306848999997</v>
      </c>
      <c r="D22" s="4">
        <v>337.32306848999997</v>
      </c>
      <c r="E22" s="4">
        <v>337.32306848999997</v>
      </c>
      <c r="F22" s="4">
        <v>337.32306848999997</v>
      </c>
      <c r="G22" s="4">
        <v>337.32306848999997</v>
      </c>
      <c r="H22" s="4">
        <v>337.32306848999997</v>
      </c>
      <c r="I22" s="4">
        <v>337.32306848999997</v>
      </c>
      <c r="J22" s="4">
        <v>337.32306848999997</v>
      </c>
      <c r="K22" s="4">
        <v>321.82563297999997</v>
      </c>
      <c r="L22" s="4">
        <v>321.82563297999997</v>
      </c>
      <c r="M22" s="4">
        <v>321.82563297999997</v>
      </c>
      <c r="N22" s="5">
        <f t="shared" si="0"/>
        <v>333.44870961250001</v>
      </c>
    </row>
    <row r="23" spans="1:14" x14ac:dyDescent="0.3">
      <c r="A23" t="s">
        <v>80</v>
      </c>
      <c r="B23" s="4">
        <v>301.79486424999999</v>
      </c>
      <c r="C23" s="4">
        <v>305.38460774999999</v>
      </c>
      <c r="D23" s="4">
        <v>312.05127425000001</v>
      </c>
      <c r="E23" s="4">
        <v>309.743582</v>
      </c>
      <c r="F23" s="4">
        <v>306.66665899999998</v>
      </c>
      <c r="G23" s="4">
        <v>301.02563350000003</v>
      </c>
      <c r="H23" s="4">
        <v>297.9487105</v>
      </c>
      <c r="I23" s="4">
        <v>291.02563375</v>
      </c>
      <c r="J23" s="4">
        <v>288.71794149999999</v>
      </c>
      <c r="K23" s="4">
        <v>291.02563375</v>
      </c>
      <c r="L23" s="4">
        <v>293.333326</v>
      </c>
      <c r="M23" s="4">
        <v>292.82050550000002</v>
      </c>
      <c r="N23" s="5">
        <f t="shared" si="0"/>
        <v>299.29486431250001</v>
      </c>
    </row>
    <row r="24" spans="1:14" x14ac:dyDescent="0.3">
      <c r="A24" t="s">
        <v>81</v>
      </c>
      <c r="B24" s="4">
        <v>295.42563364</v>
      </c>
      <c r="C24" s="4">
        <v>295.42563364</v>
      </c>
      <c r="D24" s="4">
        <v>295.42563364</v>
      </c>
      <c r="E24" s="4">
        <v>295.42563364</v>
      </c>
      <c r="F24" s="4">
        <v>295.42563364</v>
      </c>
      <c r="G24" s="4">
        <v>295.42563364</v>
      </c>
      <c r="H24" s="4">
        <v>295.42563364</v>
      </c>
      <c r="I24" s="4">
        <v>295.42563364</v>
      </c>
      <c r="J24" s="4">
        <v>295.42563364</v>
      </c>
      <c r="K24" s="4">
        <v>279.66153147</v>
      </c>
      <c r="L24" s="4">
        <v>279.66153147</v>
      </c>
      <c r="M24" s="4">
        <v>279.66153147</v>
      </c>
      <c r="N24" s="5">
        <f t="shared" si="0"/>
        <v>291.48460809750003</v>
      </c>
    </row>
    <row r="25" spans="1:14" x14ac:dyDescent="0.3">
      <c r="A25" t="s">
        <v>82</v>
      </c>
      <c r="B25" s="4">
        <v>265.81537797000004</v>
      </c>
      <c r="C25" s="4">
        <v>265.81537797000004</v>
      </c>
      <c r="D25" s="4">
        <v>265.81537797000004</v>
      </c>
      <c r="E25" s="4">
        <v>265.81537797000004</v>
      </c>
      <c r="F25" s="4">
        <v>265.81537797000004</v>
      </c>
      <c r="G25" s="4">
        <v>265.81537797000004</v>
      </c>
      <c r="H25" s="4">
        <v>265.81537797000004</v>
      </c>
      <c r="I25" s="4">
        <v>265.81537797000004</v>
      </c>
      <c r="J25" s="4">
        <v>265.81537797000004</v>
      </c>
      <c r="K25" s="4">
        <v>265.81537797000004</v>
      </c>
      <c r="L25" s="4">
        <v>265.81537797000004</v>
      </c>
      <c r="M25" s="4">
        <v>265.81537797000004</v>
      </c>
      <c r="N25" s="5">
        <f t="shared" si="0"/>
        <v>265.81537797000004</v>
      </c>
    </row>
    <row r="26" spans="1:14" x14ac:dyDescent="0.3">
      <c r="A26" t="s">
        <v>83</v>
      </c>
      <c r="B26" s="4">
        <v>289.7435825</v>
      </c>
      <c r="C26" s="4">
        <v>276.92307</v>
      </c>
      <c r="D26" s="4">
        <v>302.56409500000001</v>
      </c>
      <c r="E26" s="4">
        <v>315.38460750000002</v>
      </c>
      <c r="F26" s="4">
        <v>302.56409500000001</v>
      </c>
      <c r="G26" s="4">
        <v>276.92307</v>
      </c>
      <c r="H26" s="4">
        <v>287.17948000000001</v>
      </c>
      <c r="I26" s="4">
        <v>276.92307</v>
      </c>
      <c r="J26" s="4">
        <v>284.61537750000002</v>
      </c>
      <c r="K26" s="4">
        <v>276.92307</v>
      </c>
      <c r="L26" s="4">
        <v>288.46153125000001</v>
      </c>
      <c r="M26" s="4">
        <v>276.92307</v>
      </c>
      <c r="N26" s="5">
        <f t="shared" si="0"/>
        <v>287.92734322916664</v>
      </c>
    </row>
    <row r="27" spans="1:14" x14ac:dyDescent="0.3">
      <c r="A27" t="s">
        <v>84</v>
      </c>
      <c r="B27" s="4">
        <v>296.47178746000003</v>
      </c>
      <c r="C27" s="4">
        <v>296.47178746000003</v>
      </c>
      <c r="D27" s="4">
        <v>296.47178746000003</v>
      </c>
      <c r="E27" s="4">
        <v>296.47178746000003</v>
      </c>
      <c r="F27" s="4">
        <v>296.47178746000003</v>
      </c>
      <c r="G27" s="4">
        <v>296.47178746000003</v>
      </c>
      <c r="H27" s="4">
        <v>296.47178746000003</v>
      </c>
      <c r="I27" s="4">
        <v>296.47178746000003</v>
      </c>
      <c r="J27" s="4">
        <v>296.47178746000003</v>
      </c>
      <c r="K27" s="4">
        <v>296.47178746000003</v>
      </c>
      <c r="L27" s="4">
        <v>274.47178801000001</v>
      </c>
      <c r="M27" s="4">
        <v>274.47178801000001</v>
      </c>
      <c r="N27" s="5">
        <f t="shared" si="0"/>
        <v>292.80512088500006</v>
      </c>
    </row>
    <row r="28" spans="1:14" x14ac:dyDescent="0.3">
      <c r="A28" t="s">
        <v>85</v>
      </c>
      <c r="B28" s="4">
        <v>299.05640277999998</v>
      </c>
      <c r="C28" s="4">
        <v>299.05640277999998</v>
      </c>
      <c r="D28" s="4">
        <v>299.05640277999998</v>
      </c>
      <c r="E28" s="4">
        <v>299.05640277999998</v>
      </c>
      <c r="F28" s="4">
        <v>299.05640277999998</v>
      </c>
      <c r="G28" s="4">
        <v>299.05640277999998</v>
      </c>
      <c r="H28" s="4">
        <v>299.05640277999998</v>
      </c>
      <c r="I28" s="4">
        <v>299.05640277999998</v>
      </c>
      <c r="J28" s="4">
        <v>299.05640277999998</v>
      </c>
      <c r="K28" s="4">
        <v>299.05640277999998</v>
      </c>
      <c r="L28" s="4">
        <v>299.05640277999998</v>
      </c>
      <c r="M28" s="4">
        <v>299.05640277999998</v>
      </c>
      <c r="N28" s="5">
        <f t="shared" si="0"/>
        <v>299.05640278000004</v>
      </c>
    </row>
    <row r="29" spans="1:14" x14ac:dyDescent="0.3">
      <c r="A29" t="s">
        <v>86</v>
      </c>
      <c r="B29" s="4">
        <v>268.03076253</v>
      </c>
      <c r="C29" s="4">
        <v>260.23589092999998</v>
      </c>
      <c r="D29" s="4">
        <v>255.31281413000002</v>
      </c>
      <c r="E29" s="4">
        <v>248.23589123000002</v>
      </c>
      <c r="F29" s="4">
        <v>235.62050693</v>
      </c>
      <c r="G29" s="4">
        <v>230.28717373000001</v>
      </c>
      <c r="H29" s="4">
        <v>233.26153263</v>
      </c>
      <c r="I29" s="4">
        <v>258.08204483000003</v>
      </c>
      <c r="J29" s="4">
        <v>249.62050658000001</v>
      </c>
      <c r="K29" s="4">
        <v>263.97948058000003</v>
      </c>
      <c r="L29" s="4">
        <v>257.05640383000002</v>
      </c>
      <c r="M29" s="4">
        <v>242.18460933</v>
      </c>
      <c r="N29" s="5">
        <f t="shared" si="0"/>
        <v>250.15896810500001</v>
      </c>
    </row>
    <row r="30" spans="1:14" x14ac:dyDescent="0.3">
      <c r="A30" t="s">
        <v>87</v>
      </c>
      <c r="B30" s="4">
        <v>311.02563325</v>
      </c>
      <c r="C30" s="4">
        <v>311.02563325</v>
      </c>
      <c r="D30" s="4">
        <v>311.02563325</v>
      </c>
      <c r="E30" s="4">
        <v>311.02563325</v>
      </c>
      <c r="F30" s="4">
        <v>311.02563325</v>
      </c>
      <c r="G30" s="4">
        <v>311.02563325</v>
      </c>
      <c r="H30" s="4">
        <v>311.02563325</v>
      </c>
      <c r="I30" s="4">
        <v>311.02563325</v>
      </c>
      <c r="J30" s="4">
        <v>311.02563325</v>
      </c>
      <c r="K30" s="4">
        <v>311.02563325</v>
      </c>
      <c r="L30" s="4">
        <v>311.02563325</v>
      </c>
      <c r="M30" s="4">
        <v>311.02563325</v>
      </c>
      <c r="N30" s="5">
        <f t="shared" si="0"/>
        <v>311.02563324999994</v>
      </c>
    </row>
    <row r="31" spans="1:14" x14ac:dyDescent="0.3">
      <c r="A31" t="s">
        <v>88</v>
      </c>
      <c r="B31" s="4">
        <v>351.30255532000001</v>
      </c>
      <c r="C31" s="4">
        <v>351.30255532000001</v>
      </c>
      <c r="D31" s="4">
        <v>351.30255532000001</v>
      </c>
      <c r="E31" s="4">
        <v>351.30255532000001</v>
      </c>
      <c r="F31" s="4">
        <v>351.30255532000001</v>
      </c>
      <c r="G31" s="4">
        <v>351.30255532000001</v>
      </c>
      <c r="H31" s="4">
        <v>351.30255532000001</v>
      </c>
      <c r="I31" s="4">
        <v>348.73845281999996</v>
      </c>
      <c r="J31" s="4">
        <v>237.04614792000001</v>
      </c>
      <c r="K31" s="4">
        <v>352.58460657000001</v>
      </c>
      <c r="L31" s="4">
        <v>352.58460657000001</v>
      </c>
      <c r="M31" s="4">
        <v>289.50768506999998</v>
      </c>
      <c r="N31" s="5">
        <f t="shared" si="0"/>
        <v>336.63161551583329</v>
      </c>
    </row>
    <row r="32" spans="1:14" x14ac:dyDescent="0.3">
      <c r="A32" t="s">
        <v>89</v>
      </c>
      <c r="B32" s="4">
        <v>289.22050559000002</v>
      </c>
      <c r="C32" s="4">
        <v>289.22050559000002</v>
      </c>
      <c r="D32" s="4">
        <v>289.22050559000002</v>
      </c>
      <c r="E32" s="4">
        <v>282.43076217000004</v>
      </c>
      <c r="F32" s="4">
        <v>282.43076217000004</v>
      </c>
      <c r="G32" s="4">
        <v>282.43076217000004</v>
      </c>
      <c r="H32" s="4">
        <v>282.43076217000004</v>
      </c>
      <c r="I32" s="4">
        <v>282.43076217000004</v>
      </c>
      <c r="J32" s="4">
        <v>282.43076217000004</v>
      </c>
      <c r="K32" s="4">
        <v>282.43076217000004</v>
      </c>
      <c r="L32" s="4">
        <v>282.43076217000004</v>
      </c>
      <c r="M32" s="4">
        <v>282.43076217000004</v>
      </c>
      <c r="N32" s="5">
        <f t="shared" si="0"/>
        <v>284.12819802500002</v>
      </c>
    </row>
    <row r="33" spans="1:14" x14ac:dyDescent="0.3">
      <c r="A33" t="s">
        <v>90</v>
      </c>
      <c r="B33" s="4">
        <v>345.27178623999998</v>
      </c>
      <c r="C33" s="4">
        <v>345.27178623999998</v>
      </c>
      <c r="D33" s="4">
        <v>345.27178623999998</v>
      </c>
      <c r="E33" s="4">
        <v>345.27178623999998</v>
      </c>
      <c r="F33" s="4">
        <v>345.27178623999998</v>
      </c>
      <c r="G33" s="4">
        <v>345.27178623999998</v>
      </c>
      <c r="H33" s="4">
        <v>345.27178623999998</v>
      </c>
      <c r="I33" s="4">
        <v>345.27178623999998</v>
      </c>
      <c r="J33" s="4">
        <v>340.53332481999996</v>
      </c>
      <c r="K33" s="4">
        <v>340.53332481999996</v>
      </c>
      <c r="L33" s="4">
        <v>340.53332481999996</v>
      </c>
      <c r="M33" s="4">
        <v>334.12306856999999</v>
      </c>
      <c r="N33" s="5">
        <f t="shared" si="0"/>
        <v>343.15811107916664</v>
      </c>
    </row>
    <row r="34" spans="1:14" x14ac:dyDescent="0.3">
      <c r="A34" t="s">
        <v>91</v>
      </c>
      <c r="B34" s="4">
        <v>274.46153160000006</v>
      </c>
      <c r="C34" s="4">
        <v>274.46153160000006</v>
      </c>
      <c r="D34" s="4">
        <v>274.46153160000006</v>
      </c>
      <c r="E34" s="4">
        <v>274.46153160000006</v>
      </c>
      <c r="F34" s="4">
        <v>274.46153160000006</v>
      </c>
      <c r="G34" s="4">
        <v>271.89742910000001</v>
      </c>
      <c r="H34" s="4">
        <v>271.89742910000001</v>
      </c>
      <c r="I34" s="4">
        <v>269.33332660000002</v>
      </c>
      <c r="J34" s="4">
        <v>266.76922410000003</v>
      </c>
      <c r="K34" s="4">
        <v>264.20512160000004</v>
      </c>
      <c r="L34" s="4">
        <v>261.64101909999999</v>
      </c>
      <c r="M34" s="4">
        <v>256.51281410000001</v>
      </c>
      <c r="N34" s="5">
        <f t="shared" si="0"/>
        <v>269.54700180833333</v>
      </c>
    </row>
    <row r="35" spans="1:14" x14ac:dyDescent="0.3">
      <c r="A35" t="s">
        <v>92</v>
      </c>
      <c r="B35" s="4">
        <v>308.30768460000002</v>
      </c>
      <c r="C35" s="4">
        <v>309.84614610000006</v>
      </c>
      <c r="D35" s="4">
        <v>297.02563360000005</v>
      </c>
      <c r="E35" s="4">
        <v>288.30768510000001</v>
      </c>
      <c r="F35" s="4">
        <v>280.35896735000006</v>
      </c>
      <c r="G35" s="4">
        <v>291.12819785000005</v>
      </c>
      <c r="H35" s="4">
        <v>300.61537710000005</v>
      </c>
      <c r="I35" s="4">
        <v>285.23076210000005</v>
      </c>
      <c r="J35" s="4">
        <v>256.51281410000001</v>
      </c>
      <c r="K35" s="4">
        <v>251.89742960000001</v>
      </c>
      <c r="L35" s="4">
        <v>258.30768584999998</v>
      </c>
      <c r="M35" s="4">
        <v>279.07691610000001</v>
      </c>
      <c r="N35" s="5">
        <f t="shared" si="0"/>
        <v>283.88460828750004</v>
      </c>
    </row>
    <row r="36" spans="1:14" x14ac:dyDescent="0.3">
      <c r="A36" t="s">
        <v>93</v>
      </c>
      <c r="B36" s="4">
        <v>289.92819788000003</v>
      </c>
      <c r="C36" s="4">
        <v>289.92819788000003</v>
      </c>
      <c r="D36" s="4">
        <v>289.92819788000003</v>
      </c>
      <c r="E36" s="4">
        <v>293.59999266</v>
      </c>
      <c r="F36" s="4">
        <v>293.59999266</v>
      </c>
      <c r="G36" s="4">
        <v>293.59999266</v>
      </c>
      <c r="H36" s="4">
        <v>293.59999266</v>
      </c>
      <c r="I36" s="4">
        <v>293.59999266</v>
      </c>
      <c r="J36" s="4">
        <v>293.59999266</v>
      </c>
      <c r="K36" s="4">
        <v>297.78460794</v>
      </c>
      <c r="L36" s="4">
        <v>292.50255679000003</v>
      </c>
      <c r="M36" s="4">
        <v>292.50255679000003</v>
      </c>
      <c r="N36" s="5">
        <f t="shared" si="0"/>
        <v>292.84785592666674</v>
      </c>
    </row>
    <row r="37" spans="1:14" x14ac:dyDescent="0.3">
      <c r="A37" t="s">
        <v>94</v>
      </c>
      <c r="B37" s="4">
        <v>269.32307018999995</v>
      </c>
      <c r="C37" s="4">
        <v>269.32307018999995</v>
      </c>
      <c r="D37" s="4">
        <v>270.70768554</v>
      </c>
      <c r="E37" s="4">
        <v>270.70768554</v>
      </c>
      <c r="F37" s="4">
        <v>263.16922418999997</v>
      </c>
      <c r="G37" s="4">
        <v>263.42563443999995</v>
      </c>
      <c r="H37" s="4">
        <v>263.42563443999995</v>
      </c>
      <c r="I37" s="4">
        <v>263.42563443999995</v>
      </c>
      <c r="J37" s="4">
        <v>262.19486524000001</v>
      </c>
      <c r="K37" s="4">
        <v>262.19486524000001</v>
      </c>
      <c r="L37" s="4">
        <v>262.19486524000001</v>
      </c>
      <c r="M37" s="4">
        <v>262.19486524000001</v>
      </c>
      <c r="N37" s="5">
        <f t="shared" si="0"/>
        <v>265.19059166083338</v>
      </c>
    </row>
    <row r="38" spans="1:14" x14ac:dyDescent="0.3">
      <c r="A38" t="s">
        <v>95</v>
      </c>
      <c r="B38" s="4">
        <v>319.62050483000002</v>
      </c>
      <c r="C38" s="4">
        <v>319.62050483000002</v>
      </c>
      <c r="D38" s="4">
        <v>319.62050483000002</v>
      </c>
      <c r="E38" s="4">
        <v>319.62050483000002</v>
      </c>
      <c r="F38" s="4">
        <v>319.62050483000002</v>
      </c>
      <c r="G38" s="4">
        <v>319.62050483000002</v>
      </c>
      <c r="H38" s="4">
        <v>319.62050483000002</v>
      </c>
      <c r="I38" s="4">
        <v>319.62050483000002</v>
      </c>
      <c r="J38" s="4">
        <v>319.62050483000002</v>
      </c>
      <c r="K38" s="4">
        <v>319.62050483000002</v>
      </c>
      <c r="L38" s="4">
        <v>319.62050483000002</v>
      </c>
      <c r="M38" s="4">
        <v>319.62050483000002</v>
      </c>
      <c r="N38" s="5">
        <f t="shared" si="0"/>
        <v>319.62050482999996</v>
      </c>
    </row>
    <row r="39" spans="1:14" x14ac:dyDescent="0.3">
      <c r="A39" t="s">
        <v>96</v>
      </c>
      <c r="B39" s="4">
        <v>335.68204289000005</v>
      </c>
      <c r="C39" s="4">
        <v>335.68204289000005</v>
      </c>
      <c r="D39" s="4">
        <v>335.68204289000005</v>
      </c>
      <c r="E39" s="4">
        <v>335.68204289000005</v>
      </c>
      <c r="F39" s="4">
        <v>326.84101747</v>
      </c>
      <c r="G39" s="4">
        <v>326.84101747</v>
      </c>
      <c r="H39" s="4">
        <v>326.84101747</v>
      </c>
      <c r="I39" s="4">
        <v>326.84101747</v>
      </c>
      <c r="J39" s="4">
        <v>326.84101747</v>
      </c>
      <c r="K39" s="4">
        <v>326.84101747</v>
      </c>
      <c r="L39" s="4">
        <v>326.84101747</v>
      </c>
      <c r="M39" s="4">
        <v>326.84101747</v>
      </c>
      <c r="N39" s="5">
        <f t="shared" si="0"/>
        <v>329.78802594333342</v>
      </c>
    </row>
    <row r="40" spans="1:14" x14ac:dyDescent="0.3">
      <c r="A40" t="s">
        <v>97</v>
      </c>
      <c r="B40" s="4">
        <v>278.88204431000003</v>
      </c>
      <c r="C40" s="4">
        <v>278.88204431000003</v>
      </c>
      <c r="D40" s="4">
        <v>278.88204431000003</v>
      </c>
      <c r="E40" s="4">
        <v>278.88204431000003</v>
      </c>
      <c r="F40" s="4">
        <v>278.88204431000003</v>
      </c>
      <c r="G40" s="4">
        <v>278.88204431000003</v>
      </c>
      <c r="H40" s="4">
        <v>278.88204431000003</v>
      </c>
      <c r="I40" s="4">
        <v>278.88204431000003</v>
      </c>
      <c r="J40" s="4">
        <v>278.88204431000003</v>
      </c>
      <c r="K40" s="4">
        <v>278.88204431000003</v>
      </c>
      <c r="L40" s="4">
        <v>280.01024940999997</v>
      </c>
      <c r="M40" s="4">
        <v>280.01024940999997</v>
      </c>
      <c r="N40" s="5">
        <f t="shared" si="0"/>
        <v>279.07007849333337</v>
      </c>
    </row>
    <row r="41" spans="1:14" x14ac:dyDescent="0.3">
      <c r="A41" t="s">
        <v>98</v>
      </c>
      <c r="B41" s="4">
        <v>366.92306775000003</v>
      </c>
      <c r="C41" s="4">
        <v>366.92306775000003</v>
      </c>
      <c r="D41" s="4">
        <v>366.92306775000003</v>
      </c>
      <c r="E41" s="4">
        <v>366.92306775000003</v>
      </c>
      <c r="F41" s="4">
        <v>366.92306775000003</v>
      </c>
      <c r="G41" s="4">
        <v>366.92306775000003</v>
      </c>
      <c r="H41" s="4">
        <v>366.92306775000003</v>
      </c>
      <c r="I41" s="4">
        <v>366.92306775000003</v>
      </c>
      <c r="J41" s="4">
        <v>366.92306775000003</v>
      </c>
      <c r="K41" s="4">
        <v>366.92306775000003</v>
      </c>
      <c r="L41" s="4">
        <v>366.92306775000003</v>
      </c>
      <c r="M41" s="4">
        <v>366.92306775000003</v>
      </c>
      <c r="N41" s="5">
        <f t="shared" si="0"/>
        <v>366.92306775000003</v>
      </c>
    </row>
    <row r="42" spans="1:14" x14ac:dyDescent="0.3">
      <c r="A42" t="s">
        <v>99</v>
      </c>
      <c r="B42" s="4">
        <v>366.92306775000003</v>
      </c>
      <c r="C42" s="4">
        <v>366.92306775000003</v>
      </c>
      <c r="D42" s="4">
        <v>366.92306775000003</v>
      </c>
      <c r="E42" s="4">
        <v>366.92306775000003</v>
      </c>
      <c r="F42" s="4">
        <v>366.92306775000003</v>
      </c>
      <c r="G42" s="4">
        <v>366.92306775000003</v>
      </c>
      <c r="H42" s="4">
        <v>366.92306775000003</v>
      </c>
      <c r="I42" s="4">
        <v>366.92306775000003</v>
      </c>
      <c r="J42" s="4">
        <v>366.92306775000003</v>
      </c>
      <c r="K42" s="4">
        <v>366.92306775000003</v>
      </c>
      <c r="L42" s="4">
        <v>366.92306775000003</v>
      </c>
      <c r="M42" s="4">
        <v>366.92306775000003</v>
      </c>
      <c r="N42" s="5">
        <f t="shared" si="0"/>
        <v>366.92306775000003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A2" sqref="A1:A2"/>
    </sheetView>
  </sheetViews>
  <sheetFormatPr defaultRowHeight="14.4" x14ac:dyDescent="0.3"/>
  <cols>
    <col min="1" max="1" width="23" bestFit="1" customWidth="1"/>
    <col min="2" max="2" width="11.6640625" bestFit="1" customWidth="1"/>
    <col min="3" max="3" width="17.5546875" customWidth="1"/>
    <col min="4" max="4" width="15.109375" bestFit="1" customWidth="1"/>
    <col min="5" max="5" width="16.44140625" style="23" customWidth="1"/>
  </cols>
  <sheetData>
    <row r="1" spans="1:7" x14ac:dyDescent="0.3">
      <c r="A1" s="25" t="s">
        <v>107</v>
      </c>
    </row>
    <row r="2" spans="1:7" x14ac:dyDescent="0.3">
      <c r="A2" s="25" t="s">
        <v>102</v>
      </c>
    </row>
    <row r="3" spans="1:7" ht="21" x14ac:dyDescent="0.4">
      <c r="A3" s="29" t="s">
        <v>35</v>
      </c>
      <c r="B3" s="29"/>
      <c r="C3" s="29"/>
      <c r="D3" s="29"/>
      <c r="E3" s="29"/>
    </row>
    <row r="4" spans="1:7" ht="46.5" customHeight="1" x14ac:dyDescent="0.3">
      <c r="A4" s="6" t="s">
        <v>35</v>
      </c>
      <c r="B4" s="7" t="s">
        <v>36</v>
      </c>
      <c r="C4" s="6" t="s">
        <v>37</v>
      </c>
      <c r="D4" s="8" t="s">
        <v>38</v>
      </c>
      <c r="E4" s="9" t="s">
        <v>39</v>
      </c>
      <c r="G4" t="s">
        <v>40</v>
      </c>
    </row>
    <row r="5" spans="1:7" x14ac:dyDescent="0.3">
      <c r="A5" s="10" t="s">
        <v>3</v>
      </c>
      <c r="B5" s="11">
        <f ca="1">INDIRECT("'"&amp;$A5&amp;"'!N35")</f>
        <v>100.81794619750001</v>
      </c>
      <c r="C5" s="12">
        <f ca="1">(D5-B5)/D5</f>
        <v>4.0771051389733547E-3</v>
      </c>
      <c r="D5" s="13">
        <f ca="1">AVERAGE(INDIRECT("'"&amp;$A5&amp;"'!$N$2:$N$40"))</f>
        <v>101.23067429990991</v>
      </c>
      <c r="E5" s="14" t="str">
        <f ca="1">IF(G5=1,"Lowest",IF(RIGHT(G5,1)="1",G5&amp;"st",IF(RIGHT(G5,1)="2",G5&amp;"nd",IF(RIGHT(G5,1)="3",G5&amp;"rd",G5&amp;"th")))&amp;" Lowest")</f>
        <v>0th Lowest</v>
      </c>
      <c r="G5" s="15">
        <f t="shared" ref="G5:G16" ca="1" si="0">INDIRECT("'"&amp;$A5&amp;"'!q1")</f>
        <v>0</v>
      </c>
    </row>
    <row r="6" spans="1:7" x14ac:dyDescent="0.3">
      <c r="A6" s="16" t="s">
        <v>4</v>
      </c>
      <c r="B6" s="17">
        <f t="shared" ref="B6:B16" ca="1" si="1">INDIRECT("'"&amp;$A6&amp;"'!N35")</f>
        <v>186.23845688250003</v>
      </c>
      <c r="C6" s="18">
        <f t="shared" ref="C6:C16" ca="1" si="2">(D6-B6)/D6</f>
        <v>1.1360521953223731E-2</v>
      </c>
      <c r="D6" s="19">
        <f t="shared" ref="D6:D16" ca="1" si="3">AVERAGE(INDIRECT("'"&amp;$A6&amp;"'!$N$2:$N$40"))</f>
        <v>188.37853536907656</v>
      </c>
      <c r="E6" s="20" t="str">
        <f t="shared" ref="E6:E16" ca="1" si="4">IF(G6=1,"Lowest",IF(RIGHT(G6,1)="1",G6&amp;"st",IF(RIGHT(G6,1)="2",G6&amp;"nd",IF(RIGHT(G6,1)="3",G6&amp;"rd",G6&amp;"th")))&amp;" Lowest")</f>
        <v>0th Lowest</v>
      </c>
      <c r="G6" s="21">
        <f t="shared" ca="1" si="0"/>
        <v>0</v>
      </c>
    </row>
    <row r="7" spans="1:7" x14ac:dyDescent="0.3">
      <c r="A7" s="10" t="s">
        <v>42</v>
      </c>
      <c r="B7" s="11">
        <f t="shared" ca="1" si="1"/>
        <v>0</v>
      </c>
      <c r="C7" s="12">
        <f t="shared" ca="1" si="2"/>
        <v>1</v>
      </c>
      <c r="D7" s="13">
        <f t="shared" ca="1" si="3"/>
        <v>759.82825939257145</v>
      </c>
      <c r="E7" s="14" t="str">
        <f t="shared" ca="1" si="4"/>
        <v>0th Lowest</v>
      </c>
      <c r="G7" s="15">
        <f t="shared" ca="1" si="0"/>
        <v>0</v>
      </c>
    </row>
    <row r="8" spans="1:7" x14ac:dyDescent="0.3">
      <c r="A8" s="16" t="s">
        <v>44</v>
      </c>
      <c r="B8" s="17">
        <f ca="1">INDIRECT("'"&amp;$A8&amp;"'!N35")</f>
        <v>0</v>
      </c>
      <c r="C8" s="18">
        <f t="shared" ca="1" si="2"/>
        <v>1</v>
      </c>
      <c r="D8" s="19">
        <f t="shared" ca="1" si="3"/>
        <v>1192.037332836429</v>
      </c>
      <c r="E8" s="20" t="str">
        <f t="shared" ca="1" si="4"/>
        <v>0th Lowest</v>
      </c>
      <c r="G8" s="21">
        <f t="shared" ca="1" si="0"/>
        <v>0</v>
      </c>
    </row>
    <row r="9" spans="1:7" x14ac:dyDescent="0.3">
      <c r="A9" s="10" t="s">
        <v>46</v>
      </c>
      <c r="B9" s="11">
        <f t="shared" ca="1" si="1"/>
        <v>0</v>
      </c>
      <c r="C9" s="12">
        <f t="shared" ca="1" si="2"/>
        <v>1</v>
      </c>
      <c r="D9" s="13">
        <f t="shared" ca="1" si="3"/>
        <v>1921.0485512140508</v>
      </c>
      <c r="E9" s="14" t="str">
        <f t="shared" ca="1" si="4"/>
        <v>0th Lowest</v>
      </c>
      <c r="G9" s="15">
        <f t="shared" ca="1" si="0"/>
        <v>0</v>
      </c>
    </row>
    <row r="10" spans="1:7" x14ac:dyDescent="0.3">
      <c r="A10" s="16" t="s">
        <v>48</v>
      </c>
      <c r="B10" s="17">
        <f t="shared" ca="1" si="1"/>
        <v>0</v>
      </c>
      <c r="C10" s="18">
        <f t="shared" ca="1" si="2"/>
        <v>1</v>
      </c>
      <c r="D10" s="19">
        <f t="shared" ca="1" si="3"/>
        <v>3243.8221411266659</v>
      </c>
      <c r="E10" s="20" t="str">
        <f t="shared" ca="1" si="4"/>
        <v>0th Lowest</v>
      </c>
      <c r="G10" s="21">
        <f t="shared" ca="1" si="0"/>
        <v>0</v>
      </c>
    </row>
    <row r="11" spans="1:7" x14ac:dyDescent="0.3">
      <c r="A11" s="10" t="s">
        <v>50</v>
      </c>
      <c r="B11" s="11">
        <f t="shared" ca="1" si="1"/>
        <v>0</v>
      </c>
      <c r="C11" s="12">
        <f t="shared" ca="1" si="2"/>
        <v>1</v>
      </c>
      <c r="D11" s="13">
        <f t="shared" ca="1" si="3"/>
        <v>3814.2517327538644</v>
      </c>
      <c r="E11" s="14" t="str">
        <f t="shared" ca="1" si="4"/>
        <v>0th Lowest</v>
      </c>
      <c r="G11" s="15">
        <f t="shared" ca="1" si="0"/>
        <v>0</v>
      </c>
    </row>
    <row r="12" spans="1:7" x14ac:dyDescent="0.3">
      <c r="A12" s="16" t="s">
        <v>51</v>
      </c>
      <c r="B12" s="17">
        <f t="shared" ca="1" si="1"/>
        <v>0</v>
      </c>
      <c r="C12" s="18">
        <f t="shared" ca="1" si="2"/>
        <v>1</v>
      </c>
      <c r="D12" s="19">
        <f t="shared" ca="1" si="3"/>
        <v>6470.8024260741886</v>
      </c>
      <c r="E12" s="20" t="str">
        <f t="shared" ca="1" si="4"/>
        <v>0th Lowest</v>
      </c>
      <c r="G12" s="21">
        <f t="shared" ca="1" si="0"/>
        <v>0</v>
      </c>
    </row>
    <row r="13" spans="1:7" x14ac:dyDescent="0.3">
      <c r="A13" s="10" t="s">
        <v>52</v>
      </c>
      <c r="B13" s="11">
        <f t="shared" ca="1" si="1"/>
        <v>0</v>
      </c>
      <c r="C13" s="12">
        <f t="shared" ca="1" si="2"/>
        <v>1</v>
      </c>
      <c r="D13" s="13">
        <f t="shared" ca="1" si="3"/>
        <v>7552.9339042440743</v>
      </c>
      <c r="E13" s="14" t="str">
        <f t="shared" ca="1" si="4"/>
        <v>0th Lowest</v>
      </c>
      <c r="G13" s="15">
        <f t="shared" ca="1" si="0"/>
        <v>0</v>
      </c>
    </row>
    <row r="14" spans="1:7" x14ac:dyDescent="0.3">
      <c r="A14" s="16" t="s">
        <v>54</v>
      </c>
      <c r="B14" s="17">
        <f t="shared" ca="1" si="1"/>
        <v>0</v>
      </c>
      <c r="C14" s="18">
        <f t="shared" ca="1" si="2"/>
        <v>1</v>
      </c>
      <c r="D14" s="19">
        <f t="shared" ca="1" si="3"/>
        <v>12854.41898063382</v>
      </c>
      <c r="E14" s="20" t="str">
        <f t="shared" ca="1" si="4"/>
        <v>0th Lowest</v>
      </c>
      <c r="G14" s="21">
        <f t="shared" ca="1" si="0"/>
        <v>0</v>
      </c>
    </row>
    <row r="15" spans="1:7" x14ac:dyDescent="0.3">
      <c r="A15" s="10" t="s">
        <v>55</v>
      </c>
      <c r="B15" s="11">
        <f t="shared" ca="1" si="1"/>
        <v>0</v>
      </c>
      <c r="C15" s="12">
        <f t="shared" ca="1" si="2"/>
        <v>1</v>
      </c>
      <c r="D15" s="13">
        <f t="shared" ca="1" si="3"/>
        <v>12680.564687734215</v>
      </c>
      <c r="E15" s="14" t="str">
        <f t="shared" ca="1" si="4"/>
        <v>0th Lowest</v>
      </c>
      <c r="G15" s="15">
        <f t="shared" ca="1" si="0"/>
        <v>0</v>
      </c>
    </row>
    <row r="16" spans="1:7" x14ac:dyDescent="0.3">
      <c r="A16" s="16" t="s">
        <v>57</v>
      </c>
      <c r="B16" s="17">
        <f t="shared" ca="1" si="1"/>
        <v>0</v>
      </c>
      <c r="C16" s="18">
        <f t="shared" ca="1" si="2"/>
        <v>1</v>
      </c>
      <c r="D16" s="19">
        <f t="shared" ca="1" si="3"/>
        <v>21401.997114522717</v>
      </c>
      <c r="E16" s="20" t="str">
        <f t="shared" ca="1" si="4"/>
        <v>0th Lowest</v>
      </c>
      <c r="G16" s="21">
        <f t="shared" ca="1" si="0"/>
        <v>0</v>
      </c>
    </row>
    <row r="18" spans="4:4" x14ac:dyDescent="0.3">
      <c r="D18" s="22"/>
    </row>
    <row r="19" spans="4:4" x14ac:dyDescent="0.3">
      <c r="D19" s="24"/>
    </row>
    <row r="20" spans="4:4" x14ac:dyDescent="0.3">
      <c r="D20" s="22"/>
    </row>
    <row r="23" spans="4:4" x14ac:dyDescent="0.3">
      <c r="D23" s="22"/>
    </row>
    <row r="24" spans="4:4" x14ac:dyDescent="0.3">
      <c r="D24" s="24"/>
    </row>
    <row r="25" spans="4:4" x14ac:dyDescent="0.3">
      <c r="D25" s="22"/>
    </row>
    <row r="28" spans="4:4" x14ac:dyDescent="0.3">
      <c r="D28" s="22"/>
    </row>
    <row r="29" spans="4:4" x14ac:dyDescent="0.3">
      <c r="D29" s="24"/>
    </row>
    <row r="30" spans="4:4" x14ac:dyDescent="0.3">
      <c r="D30" s="22"/>
    </row>
    <row r="33" spans="4:4" x14ac:dyDescent="0.3">
      <c r="D33" s="22"/>
    </row>
    <row r="34" spans="4:4" x14ac:dyDescent="0.3">
      <c r="D34" s="24"/>
    </row>
    <row r="35" spans="4:4" x14ac:dyDescent="0.3">
      <c r="D35" s="22"/>
    </row>
    <row r="38" spans="4:4" x14ac:dyDescent="0.3">
      <c r="D38" s="22"/>
    </row>
    <row r="39" spans="4:4" x14ac:dyDescent="0.3">
      <c r="D39" s="24"/>
    </row>
    <row r="40" spans="4:4" x14ac:dyDescent="0.3">
      <c r="D40" s="22"/>
    </row>
    <row r="43" spans="4:4" x14ac:dyDescent="0.3">
      <c r="D43" s="22"/>
    </row>
    <row r="44" spans="4:4" ht="15" x14ac:dyDescent="0.25">
      <c r="D44" s="24"/>
    </row>
    <row r="45" spans="4:4" ht="15" x14ac:dyDescent="0.25">
      <c r="D45" s="22"/>
    </row>
    <row r="48" spans="4:4" x14ac:dyDescent="0.3">
      <c r="D48" s="22"/>
    </row>
    <row r="49" spans="4:4" x14ac:dyDescent="0.3">
      <c r="D49" s="24"/>
    </row>
    <row r="50" spans="4:4" x14ac:dyDescent="0.3">
      <c r="D50" s="22"/>
    </row>
    <row r="53" spans="4:4" x14ac:dyDescent="0.3">
      <c r="D53" s="22"/>
    </row>
    <row r="54" spans="4:4" ht="15" x14ac:dyDescent="0.25">
      <c r="D54" s="24"/>
    </row>
    <row r="55" spans="4:4" ht="15" x14ac:dyDescent="0.25">
      <c r="D55" s="22"/>
    </row>
    <row r="58" spans="4:4" x14ac:dyDescent="0.3">
      <c r="D58" s="22"/>
    </row>
    <row r="59" spans="4:4" ht="15" x14ac:dyDescent="0.25">
      <c r="D59" s="24"/>
    </row>
    <row r="60" spans="4:4" ht="15" x14ac:dyDescent="0.25">
      <c r="D60" s="22"/>
    </row>
    <row r="63" spans="4:4" x14ac:dyDescent="0.3">
      <c r="D63" s="22"/>
    </row>
    <row r="64" spans="4:4" ht="15" x14ac:dyDescent="0.25">
      <c r="D64" s="24"/>
    </row>
    <row r="65" spans="4:4" x14ac:dyDescent="0.3">
      <c r="D65" s="22"/>
    </row>
  </sheetData>
  <mergeCells count="1">
    <mergeCell ref="A3:E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2" sqref="A1:A2"/>
    </sheetView>
  </sheetViews>
  <sheetFormatPr defaultRowHeight="14.4" x14ac:dyDescent="0.3"/>
  <cols>
    <col min="1" max="1" width="29" bestFit="1" customWidth="1"/>
    <col min="2" max="2" width="12.109375" bestFit="1" customWidth="1"/>
    <col min="3" max="3" width="13.44140625" bestFit="1" customWidth="1"/>
    <col min="4" max="4" width="10.88671875" bestFit="1" customWidth="1"/>
    <col min="5" max="5" width="9.6640625" bestFit="1" customWidth="1"/>
    <col min="7" max="7" width="9.5546875" bestFit="1" customWidth="1"/>
    <col min="8" max="8" width="8.88671875" bestFit="1" customWidth="1"/>
    <col min="9" max="9" width="11.5546875" bestFit="1" customWidth="1"/>
    <col min="10" max="10" width="15.44140625" bestFit="1" customWidth="1"/>
    <col min="11" max="11" width="12.5546875" bestFit="1" customWidth="1"/>
    <col min="12" max="12" width="15" bestFit="1" customWidth="1"/>
    <col min="13" max="13" width="14.6640625" bestFit="1" customWidth="1"/>
    <col min="14" max="14" width="12.6640625" bestFit="1" customWidth="1"/>
    <col min="15" max="15" width="11.33203125" bestFit="1" customWidth="1"/>
    <col min="16" max="16" width="10" bestFit="1" customWidth="1"/>
  </cols>
  <sheetData>
    <row r="1" spans="1:17" x14ac:dyDescent="0.3">
      <c r="A1" s="25" t="s">
        <v>108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Non-Demand 750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1</v>
      </c>
    </row>
    <row r="4" spans="1:17" x14ac:dyDescent="0.3">
      <c r="A4" t="s">
        <v>61</v>
      </c>
      <c r="B4" s="4">
        <v>105.44615121000001</v>
      </c>
      <c r="C4" s="4">
        <v>105.44615121000001</v>
      </c>
      <c r="D4" s="4">
        <v>105.44615121000001</v>
      </c>
      <c r="E4" s="4">
        <v>105.44615121000001</v>
      </c>
      <c r="F4" s="4">
        <v>105.44615121000001</v>
      </c>
      <c r="G4" s="4">
        <v>105.641023</v>
      </c>
      <c r="H4" s="4">
        <v>105.641023</v>
      </c>
      <c r="I4" s="4">
        <v>105.641023</v>
      </c>
      <c r="J4" s="4">
        <v>105.641023</v>
      </c>
      <c r="K4" s="4">
        <v>105.83589479</v>
      </c>
      <c r="L4" s="4">
        <v>105.83589479</v>
      </c>
      <c r="M4" s="4">
        <v>105.83589479</v>
      </c>
      <c r="N4" s="5">
        <f>(AVERAGE(B4:M4))</f>
        <v>105.60854436833336</v>
      </c>
    </row>
    <row r="5" spans="1:17" x14ac:dyDescent="0.3">
      <c r="A5" t="s">
        <v>62</v>
      </c>
      <c r="B5" s="4">
        <v>123.5897405</v>
      </c>
      <c r="C5" s="4">
        <v>119.68204829</v>
      </c>
      <c r="D5" s="4">
        <v>113.01538179000001</v>
      </c>
      <c r="E5" s="4">
        <v>115.32307403999999</v>
      </c>
      <c r="F5" s="4">
        <v>114.06153560999999</v>
      </c>
      <c r="G5" s="4">
        <v>114.45127919000001</v>
      </c>
      <c r="H5" s="4">
        <v>114.71794584999999</v>
      </c>
      <c r="I5" s="4">
        <v>113.67179203000001</v>
      </c>
      <c r="J5" s="4">
        <v>115.94871505</v>
      </c>
      <c r="K5" s="4">
        <v>110.22563827</v>
      </c>
      <c r="L5" s="4">
        <v>108.97435625</v>
      </c>
      <c r="M5" s="4">
        <v>108.97435625</v>
      </c>
      <c r="N5" s="5">
        <f t="shared" ref="N5:N42" si="0">AVERAGE(B5:M5)</f>
        <v>114.38632192666667</v>
      </c>
    </row>
    <row r="6" spans="1:17" x14ac:dyDescent="0.3">
      <c r="A6" t="s">
        <v>63</v>
      </c>
      <c r="B6" s="4">
        <v>102.39999744000001</v>
      </c>
      <c r="C6" s="4">
        <v>102.39999744000001</v>
      </c>
      <c r="D6" s="4">
        <v>102.39999744000001</v>
      </c>
      <c r="E6" s="4">
        <v>102.39999744000001</v>
      </c>
      <c r="F6" s="4">
        <v>102.39999744000001</v>
      </c>
      <c r="G6" s="4">
        <v>102.39999744000001</v>
      </c>
      <c r="H6" s="4">
        <v>102.39999744000001</v>
      </c>
      <c r="I6" s="4">
        <v>102.39999744000001</v>
      </c>
      <c r="J6" s="4">
        <v>102.39999744000001</v>
      </c>
      <c r="K6" s="4">
        <v>102.39999744000001</v>
      </c>
      <c r="L6" s="4">
        <v>102.39999744000001</v>
      </c>
      <c r="M6" s="4">
        <v>102.39999744000001</v>
      </c>
      <c r="N6" s="5">
        <f t="shared" si="0"/>
        <v>102.39999744000001</v>
      </c>
    </row>
    <row r="7" spans="1:17" x14ac:dyDescent="0.3">
      <c r="A7" t="s">
        <v>64</v>
      </c>
      <c r="B7" s="4">
        <v>117.48717655</v>
      </c>
      <c r="C7" s="4">
        <v>115.94871505</v>
      </c>
      <c r="D7" s="4">
        <v>115.94871505</v>
      </c>
      <c r="E7" s="4">
        <v>115.1794843</v>
      </c>
      <c r="F7" s="4">
        <v>110.56409979999999</v>
      </c>
      <c r="G7" s="4">
        <v>110.56409979999999</v>
      </c>
      <c r="H7" s="4">
        <v>110.56409979999999</v>
      </c>
      <c r="I7" s="4">
        <v>109.0256383</v>
      </c>
      <c r="J7" s="4">
        <v>108.25640755000001</v>
      </c>
      <c r="K7" s="4">
        <v>107.4871768</v>
      </c>
      <c r="L7" s="4">
        <v>105.17948455</v>
      </c>
      <c r="M7" s="4">
        <v>104.41025380000001</v>
      </c>
      <c r="N7" s="5">
        <f t="shared" si="0"/>
        <v>110.88461261250001</v>
      </c>
    </row>
    <row r="8" spans="1:17" x14ac:dyDescent="0.3">
      <c r="A8" t="s">
        <v>65</v>
      </c>
      <c r="B8" s="4">
        <v>104.98461276</v>
      </c>
      <c r="C8" s="4">
        <v>109.47692033999999</v>
      </c>
      <c r="D8" s="4">
        <v>107.03589476000001</v>
      </c>
      <c r="E8" s="4">
        <v>98.98461291000001</v>
      </c>
      <c r="F8" s="4">
        <v>104.30768970000001</v>
      </c>
      <c r="G8" s="4">
        <v>99.04615136999999</v>
      </c>
      <c r="H8" s="4">
        <v>100.47179235999999</v>
      </c>
      <c r="I8" s="4">
        <v>96.092305289999999</v>
      </c>
      <c r="J8" s="4">
        <v>98.01025396</v>
      </c>
      <c r="K8" s="4">
        <v>99.84615135</v>
      </c>
      <c r="L8" s="4">
        <v>93.025638700000002</v>
      </c>
      <c r="M8" s="4">
        <v>97.251279619999991</v>
      </c>
      <c r="N8" s="5">
        <f t="shared" si="0"/>
        <v>100.71110859333332</v>
      </c>
    </row>
    <row r="9" spans="1:17" x14ac:dyDescent="0.3">
      <c r="A9" t="s">
        <v>66</v>
      </c>
      <c r="B9" s="4">
        <v>96.051279650000012</v>
      </c>
      <c r="C9" s="4">
        <v>97.220510390000015</v>
      </c>
      <c r="D9" s="4">
        <v>98.933330859999998</v>
      </c>
      <c r="E9" s="4">
        <v>104.24615124</v>
      </c>
      <c r="F9" s="4">
        <v>104.47179226</v>
      </c>
      <c r="G9" s="4">
        <v>101.95897180999999</v>
      </c>
      <c r="H9" s="4">
        <v>101.95897180999999</v>
      </c>
      <c r="I9" s="4">
        <v>101.3333308</v>
      </c>
      <c r="J9" s="4">
        <v>99.825638530000006</v>
      </c>
      <c r="K9" s="4">
        <v>99.04615136999999</v>
      </c>
      <c r="L9" s="4">
        <v>96.256407850000002</v>
      </c>
      <c r="M9" s="4">
        <v>96.020510420000008</v>
      </c>
      <c r="N9" s="5">
        <f t="shared" si="0"/>
        <v>99.776920582499997</v>
      </c>
    </row>
    <row r="10" spans="1:17" x14ac:dyDescent="0.3">
      <c r="A10" t="s">
        <v>67</v>
      </c>
      <c r="B10" s="4">
        <v>121.26153543000001</v>
      </c>
      <c r="C10" s="4">
        <v>121.26153543000001</v>
      </c>
      <c r="D10" s="4">
        <v>121.26153543000001</v>
      </c>
      <c r="E10" s="4">
        <v>120.49230468</v>
      </c>
      <c r="F10" s="4">
        <v>120.49230468</v>
      </c>
      <c r="G10" s="4">
        <v>120.49230468</v>
      </c>
      <c r="H10" s="4">
        <v>120.49230468</v>
      </c>
      <c r="I10" s="4">
        <v>120.49230468</v>
      </c>
      <c r="J10" s="4">
        <v>118.95384318000001</v>
      </c>
      <c r="K10" s="4">
        <v>117.41538168000001</v>
      </c>
      <c r="L10" s="4">
        <v>117.41538168000001</v>
      </c>
      <c r="M10" s="4">
        <v>114.33845868</v>
      </c>
      <c r="N10" s="5">
        <f t="shared" si="0"/>
        <v>119.53076624250002</v>
      </c>
    </row>
    <row r="11" spans="1:17" x14ac:dyDescent="0.3">
      <c r="A11" t="s">
        <v>68</v>
      </c>
      <c r="B11" s="4">
        <v>97.579484739999998</v>
      </c>
      <c r="C11" s="4">
        <v>97.579484739999998</v>
      </c>
      <c r="D11" s="4">
        <v>97.579484739999998</v>
      </c>
      <c r="E11" s="4">
        <v>97.579484739999998</v>
      </c>
      <c r="F11" s="4">
        <v>97.579484739999998</v>
      </c>
      <c r="G11" s="4">
        <v>97.579484739999998</v>
      </c>
      <c r="H11" s="4">
        <v>95.27179249000001</v>
      </c>
      <c r="I11" s="4">
        <v>95.27179249000001</v>
      </c>
      <c r="J11" s="4">
        <v>95.27179249000001</v>
      </c>
      <c r="K11" s="4">
        <v>94.502561740000004</v>
      </c>
      <c r="L11" s="4">
        <v>93.733330989999999</v>
      </c>
      <c r="M11" s="4">
        <v>93.733330989999999</v>
      </c>
      <c r="N11" s="5">
        <f t="shared" si="0"/>
        <v>96.105125802500012</v>
      </c>
    </row>
    <row r="12" spans="1:17" x14ac:dyDescent="0.3">
      <c r="A12" t="s">
        <v>69</v>
      </c>
      <c r="B12" s="4">
        <v>143.35384257000001</v>
      </c>
      <c r="C12" s="4">
        <v>143.35384257000001</v>
      </c>
      <c r="D12" s="4">
        <v>143.35384257000001</v>
      </c>
      <c r="E12" s="4">
        <v>143.35384257000001</v>
      </c>
      <c r="F12" s="4">
        <v>143.35384257000001</v>
      </c>
      <c r="G12" s="4">
        <v>143.35384257000001</v>
      </c>
      <c r="H12" s="4">
        <v>143.35384257000001</v>
      </c>
      <c r="I12" s="4">
        <v>143.35384257000001</v>
      </c>
      <c r="J12" s="4">
        <v>143.35384257000001</v>
      </c>
      <c r="K12" s="4">
        <v>143.35384257000001</v>
      </c>
      <c r="L12" s="4">
        <v>143.35384257000001</v>
      </c>
      <c r="M12" s="4">
        <v>143.35384257000001</v>
      </c>
      <c r="N12" s="5">
        <f t="shared" si="0"/>
        <v>143.35384257000004</v>
      </c>
    </row>
    <row r="13" spans="1:17" x14ac:dyDescent="0.3">
      <c r="A13" t="s">
        <v>70</v>
      </c>
      <c r="B13" s="4">
        <v>105.38461275</v>
      </c>
      <c r="C13" s="4">
        <v>104.615382</v>
      </c>
      <c r="D13" s="4">
        <v>103.84615125000001</v>
      </c>
      <c r="E13" s="4">
        <v>103.0769205</v>
      </c>
      <c r="F13" s="4">
        <v>95.384613000000002</v>
      </c>
      <c r="G13" s="4">
        <v>93.846151500000005</v>
      </c>
      <c r="H13" s="4">
        <v>92.307690000000008</v>
      </c>
      <c r="I13" s="4">
        <v>87.692305500000003</v>
      </c>
      <c r="J13" s="4">
        <v>83.846151750000004</v>
      </c>
      <c r="K13" s="4">
        <v>82.307690250000007</v>
      </c>
      <c r="L13" s="4">
        <v>86.153844000000007</v>
      </c>
      <c r="M13" s="4">
        <v>86.153844000000007</v>
      </c>
      <c r="N13" s="5">
        <f t="shared" si="0"/>
        <v>93.717946374999983</v>
      </c>
    </row>
    <row r="14" spans="1:17" x14ac:dyDescent="0.3">
      <c r="A14" t="s">
        <v>71</v>
      </c>
      <c r="B14" s="4">
        <v>93.876920730000009</v>
      </c>
      <c r="C14" s="4">
        <v>102.24615129</v>
      </c>
      <c r="D14" s="4">
        <v>94.29743354</v>
      </c>
      <c r="E14" s="4">
        <v>85.548715810000004</v>
      </c>
      <c r="F14" s="4">
        <v>91.979484880000015</v>
      </c>
      <c r="G14" s="4">
        <v>100.52307441000001</v>
      </c>
      <c r="H14" s="4">
        <v>96.943587319999992</v>
      </c>
      <c r="I14" s="4">
        <v>92.07179257</v>
      </c>
      <c r="J14" s="4">
        <v>85.487177349999996</v>
      </c>
      <c r="K14" s="4">
        <v>79.702562110000002</v>
      </c>
      <c r="L14" s="4">
        <v>78.974356999999998</v>
      </c>
      <c r="M14" s="4">
        <v>73.076921249999998</v>
      </c>
      <c r="N14" s="5">
        <f t="shared" si="0"/>
        <v>89.560681521666666</v>
      </c>
    </row>
    <row r="15" spans="1:17" x14ac:dyDescent="0.3">
      <c r="A15" t="s">
        <v>72</v>
      </c>
      <c r="B15" s="4">
        <v>101.00512568000001</v>
      </c>
      <c r="C15" s="4">
        <v>101.00512568000001</v>
      </c>
      <c r="D15" s="4">
        <v>101.00512568000001</v>
      </c>
      <c r="E15" s="4">
        <v>101.00512568000001</v>
      </c>
      <c r="F15" s="4">
        <v>101.00512568000001</v>
      </c>
      <c r="G15" s="4">
        <v>101.00512568000001</v>
      </c>
      <c r="H15" s="4">
        <v>101.00512568000001</v>
      </c>
      <c r="I15" s="4">
        <v>101.00512568000001</v>
      </c>
      <c r="J15" s="4">
        <v>101.00512568000001</v>
      </c>
      <c r="K15" s="4">
        <v>99.620510330000002</v>
      </c>
      <c r="L15" s="4">
        <v>99.620510330000002</v>
      </c>
      <c r="M15" s="4">
        <v>99.620510330000002</v>
      </c>
      <c r="N15" s="5">
        <f t="shared" si="0"/>
        <v>100.65897184249998</v>
      </c>
    </row>
    <row r="16" spans="1:17" x14ac:dyDescent="0.3">
      <c r="A16" t="s">
        <v>73</v>
      </c>
      <c r="B16" s="4">
        <v>90.512818249999995</v>
      </c>
      <c r="C16" s="4">
        <v>90.512818249999995</v>
      </c>
      <c r="D16" s="4">
        <v>90.512818249999995</v>
      </c>
      <c r="E16" s="4">
        <v>86.892305520000008</v>
      </c>
      <c r="F16" s="4">
        <v>86.892305520000008</v>
      </c>
      <c r="G16" s="4">
        <v>86.892305520000008</v>
      </c>
      <c r="H16" s="4">
        <v>86.892305520000008</v>
      </c>
      <c r="I16" s="4">
        <v>86.892305520000008</v>
      </c>
      <c r="J16" s="4">
        <v>86.892305520000008</v>
      </c>
      <c r="K16" s="4">
        <v>86.820510650000003</v>
      </c>
      <c r="L16" s="4">
        <v>86.820510650000003</v>
      </c>
      <c r="M16" s="4">
        <v>86.820510650000003</v>
      </c>
      <c r="N16" s="5">
        <f t="shared" si="0"/>
        <v>87.779484985000011</v>
      </c>
    </row>
    <row r="17" spans="1:14" x14ac:dyDescent="0.3">
      <c r="A17" t="s">
        <v>74</v>
      </c>
      <c r="B17" s="4">
        <v>98.01025396</v>
      </c>
      <c r="C17" s="4">
        <v>98.01025396</v>
      </c>
      <c r="D17" s="4">
        <v>98.01025396</v>
      </c>
      <c r="E17" s="4">
        <v>98.01025396</v>
      </c>
      <c r="F17" s="4">
        <v>98.01025396</v>
      </c>
      <c r="G17" s="4">
        <v>98.01025396</v>
      </c>
      <c r="H17" s="4">
        <v>98.01025396</v>
      </c>
      <c r="I17" s="4">
        <v>98.01025396</v>
      </c>
      <c r="J17" s="4">
        <v>98.01025396</v>
      </c>
      <c r="K17" s="4">
        <v>97.241023210000009</v>
      </c>
      <c r="L17" s="4">
        <v>97.241023210000009</v>
      </c>
      <c r="M17" s="4">
        <v>97.241023210000009</v>
      </c>
      <c r="N17" s="5">
        <f t="shared" si="0"/>
        <v>97.817946272500009</v>
      </c>
    </row>
    <row r="18" spans="1:14" x14ac:dyDescent="0.3">
      <c r="A18" t="s">
        <v>75</v>
      </c>
      <c r="B18" s="4">
        <v>114.64615098</v>
      </c>
      <c r="C18" s="4">
        <v>114.64615098</v>
      </c>
      <c r="D18" s="4">
        <v>109.26153573000001</v>
      </c>
      <c r="E18" s="4">
        <v>109.26153573000001</v>
      </c>
      <c r="F18" s="4">
        <v>109.26153573000001</v>
      </c>
      <c r="G18" s="4">
        <v>109.26153573000001</v>
      </c>
      <c r="H18" s="4">
        <v>109.26153573000001</v>
      </c>
      <c r="I18" s="4">
        <v>109.26153573000001</v>
      </c>
      <c r="J18" s="4">
        <v>109.26153573000001</v>
      </c>
      <c r="K18" s="4">
        <v>107.78461269</v>
      </c>
      <c r="L18" s="4">
        <v>107.78461269</v>
      </c>
      <c r="M18" s="4">
        <v>107.78461269</v>
      </c>
      <c r="N18" s="5">
        <f t="shared" si="0"/>
        <v>109.78974084499998</v>
      </c>
    </row>
    <row r="19" spans="1:14" x14ac:dyDescent="0.3">
      <c r="A19" t="s">
        <v>76</v>
      </c>
      <c r="B19" s="4">
        <v>88.215382410000004</v>
      </c>
      <c r="C19" s="4">
        <v>87.189741410000011</v>
      </c>
      <c r="D19" s="4">
        <v>88.892305470000011</v>
      </c>
      <c r="E19" s="4">
        <v>90.112818259999997</v>
      </c>
      <c r="F19" s="4">
        <v>88.482049070000002</v>
      </c>
      <c r="G19" s="4">
        <v>87.620510630000012</v>
      </c>
      <c r="H19" s="4">
        <v>88.256408050000005</v>
      </c>
      <c r="I19" s="4">
        <v>89.220510590000004</v>
      </c>
      <c r="J19" s="4">
        <v>89.158972130000009</v>
      </c>
      <c r="K19" s="4">
        <v>89.199997769999996</v>
      </c>
      <c r="L19" s="4">
        <v>87.682049089999992</v>
      </c>
      <c r="M19" s="4">
        <v>87.558972170000004</v>
      </c>
      <c r="N19" s="5">
        <f t="shared" si="0"/>
        <v>88.465809754166671</v>
      </c>
    </row>
    <row r="20" spans="1:14" x14ac:dyDescent="0.3">
      <c r="A20" t="s">
        <v>77</v>
      </c>
      <c r="B20" s="4">
        <v>109.08717676000001</v>
      </c>
      <c r="C20" s="4">
        <v>109.08717676000001</v>
      </c>
      <c r="D20" s="4">
        <v>109.08717676000001</v>
      </c>
      <c r="E20" s="4">
        <v>109.08717676000001</v>
      </c>
      <c r="F20" s="4">
        <v>109.08717676000001</v>
      </c>
      <c r="G20" s="4">
        <v>109.08717676000001</v>
      </c>
      <c r="H20" s="4">
        <v>109.08717676000001</v>
      </c>
      <c r="I20" s="4">
        <v>109.08717676000001</v>
      </c>
      <c r="J20" s="4">
        <v>109.08717676000001</v>
      </c>
      <c r="K20" s="4">
        <v>109.08717676000001</v>
      </c>
      <c r="L20" s="4">
        <v>109.08717676000001</v>
      </c>
      <c r="M20" s="4">
        <v>109.08717676000001</v>
      </c>
      <c r="N20" s="5">
        <f t="shared" si="0"/>
        <v>109.08717675999999</v>
      </c>
    </row>
    <row r="21" spans="1:14" x14ac:dyDescent="0.3">
      <c r="A21" t="s">
        <v>78</v>
      </c>
      <c r="B21" s="4">
        <v>88.984613160000009</v>
      </c>
      <c r="C21" s="4">
        <v>88.512818299999992</v>
      </c>
      <c r="D21" s="4">
        <v>88.512818299999992</v>
      </c>
      <c r="E21" s="4">
        <v>88.512818299999992</v>
      </c>
      <c r="F21" s="4">
        <v>88.512818299999992</v>
      </c>
      <c r="G21" s="4">
        <v>88.512818299999992</v>
      </c>
      <c r="H21" s="4">
        <v>87.743587550000001</v>
      </c>
      <c r="I21" s="4">
        <v>87.743587550000001</v>
      </c>
      <c r="J21" s="4">
        <v>87.743587550000001</v>
      </c>
      <c r="K21" s="4">
        <v>86.358972200000011</v>
      </c>
      <c r="L21" s="4">
        <v>86.358972200000011</v>
      </c>
      <c r="M21" s="4">
        <v>86.358972200000011</v>
      </c>
      <c r="N21" s="5">
        <f t="shared" si="0"/>
        <v>87.821365325833327</v>
      </c>
    </row>
    <row r="22" spans="1:14" x14ac:dyDescent="0.3">
      <c r="A22" t="s">
        <v>79</v>
      </c>
      <c r="B22" s="4">
        <v>151.10768853000002</v>
      </c>
      <c r="C22" s="4">
        <v>151.10768853000002</v>
      </c>
      <c r="D22" s="4">
        <v>151.10768853000002</v>
      </c>
      <c r="E22" s="4">
        <v>151.10768853000002</v>
      </c>
      <c r="F22" s="4">
        <v>151.10768853000002</v>
      </c>
      <c r="G22" s="4">
        <v>151.10768853000002</v>
      </c>
      <c r="H22" s="4">
        <v>151.10768853000002</v>
      </c>
      <c r="I22" s="4">
        <v>151.10768853000002</v>
      </c>
      <c r="J22" s="4">
        <v>151.10768853000002</v>
      </c>
      <c r="K22" s="4">
        <v>131.84615055</v>
      </c>
      <c r="L22" s="4">
        <v>131.84615055</v>
      </c>
      <c r="M22" s="4">
        <v>131.84615055</v>
      </c>
      <c r="N22" s="5">
        <f t="shared" si="0"/>
        <v>146.292304035</v>
      </c>
    </row>
    <row r="23" spans="1:14" x14ac:dyDescent="0.3">
      <c r="A23" t="s">
        <v>80</v>
      </c>
      <c r="B23" s="4">
        <v>106.72820246000001</v>
      </c>
      <c r="C23" s="4">
        <v>107.80512551</v>
      </c>
      <c r="D23" s="4">
        <v>109.80512546</v>
      </c>
      <c r="E23" s="4">
        <v>109.10768958</v>
      </c>
      <c r="F23" s="4">
        <v>108.18461268</v>
      </c>
      <c r="G23" s="4">
        <v>106.49230503</v>
      </c>
      <c r="H23" s="4">
        <v>105.56922813000001</v>
      </c>
      <c r="I23" s="4">
        <v>103.49743331000001</v>
      </c>
      <c r="J23" s="4">
        <v>102.79999743</v>
      </c>
      <c r="K23" s="4">
        <v>103.49743331000001</v>
      </c>
      <c r="L23" s="4">
        <v>104.18461277999999</v>
      </c>
      <c r="M23" s="4">
        <v>104.03076663000002</v>
      </c>
      <c r="N23" s="5">
        <f t="shared" si="0"/>
        <v>105.97521102583333</v>
      </c>
    </row>
    <row r="24" spans="1:14" x14ac:dyDescent="0.3">
      <c r="A24" t="s">
        <v>81</v>
      </c>
      <c r="B24" s="4">
        <v>94.810254040000004</v>
      </c>
      <c r="C24" s="4">
        <v>94.810254040000004</v>
      </c>
      <c r="D24" s="4">
        <v>94.810254040000004</v>
      </c>
      <c r="E24" s="4">
        <v>94.810254040000004</v>
      </c>
      <c r="F24" s="4">
        <v>94.810254040000004</v>
      </c>
      <c r="G24" s="4">
        <v>94.810254040000004</v>
      </c>
      <c r="H24" s="4">
        <v>94.810254040000004</v>
      </c>
      <c r="I24" s="4">
        <v>94.810254040000004</v>
      </c>
      <c r="J24" s="4">
        <v>94.810254040000004</v>
      </c>
      <c r="K24" s="4">
        <v>90.328202869999998</v>
      </c>
      <c r="L24" s="4">
        <v>90.328202869999998</v>
      </c>
      <c r="M24" s="4">
        <v>90.328202869999998</v>
      </c>
      <c r="N24" s="5">
        <f t="shared" si="0"/>
        <v>93.68974124750001</v>
      </c>
    </row>
    <row r="25" spans="1:14" x14ac:dyDescent="0.3">
      <c r="A25" t="s">
        <v>82</v>
      </c>
      <c r="B25" s="4">
        <v>82.707690240000005</v>
      </c>
      <c r="C25" s="4">
        <v>82.707690240000005</v>
      </c>
      <c r="D25" s="4">
        <v>82.707690240000005</v>
      </c>
      <c r="E25" s="4">
        <v>82.707690240000005</v>
      </c>
      <c r="F25" s="4">
        <v>82.707690240000005</v>
      </c>
      <c r="G25" s="4">
        <v>82.707690240000005</v>
      </c>
      <c r="H25" s="4">
        <v>82.707690240000005</v>
      </c>
      <c r="I25" s="4">
        <v>82.707690240000005</v>
      </c>
      <c r="J25" s="4">
        <v>82.707690240000005</v>
      </c>
      <c r="K25" s="4">
        <v>82.707690240000005</v>
      </c>
      <c r="L25" s="4">
        <v>82.707690240000005</v>
      </c>
      <c r="M25" s="4">
        <v>82.707690240000005</v>
      </c>
      <c r="N25" s="5">
        <f t="shared" si="0"/>
        <v>82.707690240000019</v>
      </c>
    </row>
    <row r="26" spans="1:14" x14ac:dyDescent="0.3">
      <c r="A26" t="s">
        <v>83</v>
      </c>
      <c r="B26" s="4">
        <v>100.15384365000001</v>
      </c>
      <c r="C26" s="4">
        <v>96.307689900000014</v>
      </c>
      <c r="D26" s="4">
        <v>103.99999740000001</v>
      </c>
      <c r="E26" s="4">
        <v>107.84615115000001</v>
      </c>
      <c r="F26" s="4">
        <v>103.99999740000001</v>
      </c>
      <c r="G26" s="4">
        <v>96.307689900000014</v>
      </c>
      <c r="H26" s="4">
        <v>99.384612900000008</v>
      </c>
      <c r="I26" s="4">
        <v>96.307689900000014</v>
      </c>
      <c r="J26" s="4">
        <v>98.615382150000002</v>
      </c>
      <c r="K26" s="4">
        <v>96.307689900000014</v>
      </c>
      <c r="L26" s="4">
        <v>99.774356480000009</v>
      </c>
      <c r="M26" s="4">
        <v>96.307689900000014</v>
      </c>
      <c r="N26" s="5">
        <f t="shared" si="0"/>
        <v>99.609399219166676</v>
      </c>
    </row>
    <row r="27" spans="1:14" x14ac:dyDescent="0.3">
      <c r="A27" t="s">
        <v>84</v>
      </c>
      <c r="B27" s="4">
        <v>98.461535999999995</v>
      </c>
      <c r="C27" s="4">
        <v>98.461535999999995</v>
      </c>
      <c r="D27" s="4">
        <v>98.461535999999995</v>
      </c>
      <c r="E27" s="4">
        <v>98.461535999999995</v>
      </c>
      <c r="F27" s="4">
        <v>98.461535999999995</v>
      </c>
      <c r="G27" s="4">
        <v>98.461535999999995</v>
      </c>
      <c r="H27" s="4">
        <v>98.461535999999995</v>
      </c>
      <c r="I27" s="4">
        <v>98.461535999999995</v>
      </c>
      <c r="J27" s="4">
        <v>98.461535999999995</v>
      </c>
      <c r="K27" s="4">
        <v>98.461535999999995</v>
      </c>
      <c r="L27" s="4">
        <v>91.866664369999995</v>
      </c>
      <c r="M27" s="4">
        <v>91.866664369999995</v>
      </c>
      <c r="N27" s="5">
        <f t="shared" si="0"/>
        <v>97.362390728333352</v>
      </c>
    </row>
    <row r="28" spans="1:14" x14ac:dyDescent="0.3">
      <c r="A28" t="s">
        <v>85</v>
      </c>
      <c r="B28" s="4">
        <v>92.810254090000001</v>
      </c>
      <c r="C28" s="4">
        <v>92.810254090000001</v>
      </c>
      <c r="D28" s="4">
        <v>92.810254090000001</v>
      </c>
      <c r="E28" s="4">
        <v>92.810254090000001</v>
      </c>
      <c r="F28" s="4">
        <v>92.810254090000001</v>
      </c>
      <c r="G28" s="4">
        <v>92.810254090000001</v>
      </c>
      <c r="H28" s="4">
        <v>92.810254090000001</v>
      </c>
      <c r="I28" s="4">
        <v>92.810254090000001</v>
      </c>
      <c r="J28" s="4">
        <v>92.810254090000001</v>
      </c>
      <c r="K28" s="4">
        <v>92.810254090000001</v>
      </c>
      <c r="L28" s="4">
        <v>92.810254090000001</v>
      </c>
      <c r="M28" s="4">
        <v>92.810254090000001</v>
      </c>
      <c r="N28" s="5">
        <f t="shared" si="0"/>
        <v>92.810254089999987</v>
      </c>
    </row>
    <row r="29" spans="1:14" x14ac:dyDescent="0.3">
      <c r="A29" t="s">
        <v>86</v>
      </c>
      <c r="B29" s="4">
        <v>102.90256153</v>
      </c>
      <c r="C29" s="4">
        <v>99.928202630000015</v>
      </c>
      <c r="D29" s="4">
        <v>98.082048829999991</v>
      </c>
      <c r="E29" s="4">
        <v>95.312818130000011</v>
      </c>
      <c r="F29" s="4">
        <v>90.492305430000002</v>
      </c>
      <c r="G29" s="4">
        <v>88.441023430000001</v>
      </c>
      <c r="H29" s="4">
        <v>89.569228530000004</v>
      </c>
      <c r="I29" s="4">
        <v>93.117946390000014</v>
      </c>
      <c r="J29" s="4">
        <v>90.574356710000004</v>
      </c>
      <c r="K29" s="4">
        <v>94.882048910000009</v>
      </c>
      <c r="L29" s="4">
        <v>92.810254090000001</v>
      </c>
      <c r="M29" s="4">
        <v>88.348715740000003</v>
      </c>
      <c r="N29" s="5">
        <f t="shared" si="0"/>
        <v>93.705125862499997</v>
      </c>
    </row>
    <row r="30" spans="1:14" x14ac:dyDescent="0.3">
      <c r="A30" t="s">
        <v>87</v>
      </c>
      <c r="B30" s="4">
        <v>96.523074510000001</v>
      </c>
      <c r="C30" s="4">
        <v>96.523074510000001</v>
      </c>
      <c r="D30" s="4">
        <v>96.523074510000001</v>
      </c>
      <c r="E30" s="4">
        <v>96.523074510000001</v>
      </c>
      <c r="F30" s="4">
        <v>96.523074510000001</v>
      </c>
      <c r="G30" s="4">
        <v>96.523074510000001</v>
      </c>
      <c r="H30" s="4">
        <v>96.523074510000001</v>
      </c>
      <c r="I30" s="4">
        <v>96.523074510000001</v>
      </c>
      <c r="J30" s="4">
        <v>96.523074510000001</v>
      </c>
      <c r="K30" s="4">
        <v>96.523074510000001</v>
      </c>
      <c r="L30" s="4">
        <v>96.523074510000001</v>
      </c>
      <c r="M30" s="4">
        <v>96.523074510000001</v>
      </c>
      <c r="N30" s="5">
        <f t="shared" si="0"/>
        <v>96.523074510000001</v>
      </c>
    </row>
    <row r="31" spans="1:14" x14ac:dyDescent="0.3">
      <c r="A31" t="s">
        <v>88</v>
      </c>
      <c r="B31" s="4">
        <v>113.07692025</v>
      </c>
      <c r="C31" s="4">
        <v>113.07692025</v>
      </c>
      <c r="D31" s="4">
        <v>113.07692025</v>
      </c>
      <c r="E31" s="4">
        <v>113.07692025</v>
      </c>
      <c r="F31" s="4">
        <v>113.07692025</v>
      </c>
      <c r="G31" s="4">
        <v>113.07692025</v>
      </c>
      <c r="H31" s="4">
        <v>113.07692025</v>
      </c>
      <c r="I31" s="4">
        <v>112.61538179999999</v>
      </c>
      <c r="J31" s="4">
        <v>78.799998029999998</v>
      </c>
      <c r="K31" s="4">
        <v>113.46666383</v>
      </c>
      <c r="L31" s="4">
        <v>113.46666383</v>
      </c>
      <c r="M31" s="4">
        <v>94.543587380000005</v>
      </c>
      <c r="N31" s="5">
        <f t="shared" si="0"/>
        <v>108.70256138500001</v>
      </c>
    </row>
    <row r="32" spans="1:14" x14ac:dyDescent="0.3">
      <c r="A32" t="s">
        <v>89</v>
      </c>
      <c r="B32" s="4">
        <v>83.856408160000001</v>
      </c>
      <c r="C32" s="4">
        <v>83.856408160000001</v>
      </c>
      <c r="D32" s="4">
        <v>83.856408160000001</v>
      </c>
      <c r="E32" s="4">
        <v>81.815382569999997</v>
      </c>
      <c r="F32" s="4">
        <v>81.815382569999997</v>
      </c>
      <c r="G32" s="4">
        <v>81.815382569999997</v>
      </c>
      <c r="H32" s="4">
        <v>81.815382569999997</v>
      </c>
      <c r="I32" s="4">
        <v>81.815382569999997</v>
      </c>
      <c r="J32" s="4">
        <v>81.815382569999997</v>
      </c>
      <c r="K32" s="4">
        <v>81.815382569999997</v>
      </c>
      <c r="L32" s="4">
        <v>81.815382569999997</v>
      </c>
      <c r="M32" s="4">
        <v>81.815382569999997</v>
      </c>
      <c r="N32" s="5">
        <f t="shared" si="0"/>
        <v>82.325638967499998</v>
      </c>
    </row>
    <row r="33" spans="1:14" x14ac:dyDescent="0.3">
      <c r="A33" t="s">
        <v>90</v>
      </c>
      <c r="B33" s="4">
        <v>103.75384355999999</v>
      </c>
      <c r="C33" s="4">
        <v>103.75384355999999</v>
      </c>
      <c r="D33" s="4">
        <v>103.75384355999999</v>
      </c>
      <c r="E33" s="4">
        <v>103.75384355999999</v>
      </c>
      <c r="F33" s="4">
        <v>103.75384355999999</v>
      </c>
      <c r="G33" s="4">
        <v>103.75384355999999</v>
      </c>
      <c r="H33" s="4">
        <v>103.75384355999999</v>
      </c>
      <c r="I33" s="4">
        <v>103.75384355999999</v>
      </c>
      <c r="J33" s="4">
        <v>102.32820257</v>
      </c>
      <c r="K33" s="4">
        <v>102.32820257</v>
      </c>
      <c r="L33" s="4">
        <v>102.32820257</v>
      </c>
      <c r="M33" s="4">
        <v>100.39999749</v>
      </c>
      <c r="N33" s="5">
        <f t="shared" si="0"/>
        <v>103.11794614</v>
      </c>
    </row>
    <row r="34" spans="1:14" x14ac:dyDescent="0.3">
      <c r="A34" t="s">
        <v>91</v>
      </c>
      <c r="B34" s="4">
        <v>107.58974090000001</v>
      </c>
      <c r="C34" s="4">
        <v>107.58974090000001</v>
      </c>
      <c r="D34" s="4">
        <v>107.58974090000001</v>
      </c>
      <c r="E34" s="4">
        <v>107.58974090000001</v>
      </c>
      <c r="F34" s="4">
        <v>107.58974090000001</v>
      </c>
      <c r="G34" s="4">
        <v>106.82051015</v>
      </c>
      <c r="H34" s="4">
        <v>106.82051015</v>
      </c>
      <c r="I34" s="4">
        <v>106.05127940000001</v>
      </c>
      <c r="J34" s="4">
        <v>105.28204865000001</v>
      </c>
      <c r="K34" s="4">
        <v>104.5128179</v>
      </c>
      <c r="L34" s="4">
        <v>103.74358715000001</v>
      </c>
      <c r="M34" s="4">
        <v>102.20512565000001</v>
      </c>
      <c r="N34" s="5">
        <f t="shared" si="0"/>
        <v>106.11538196250001</v>
      </c>
    </row>
    <row r="35" spans="1:14" x14ac:dyDescent="0.3">
      <c r="A35" t="s">
        <v>92</v>
      </c>
      <c r="B35" s="4">
        <v>108.14358704</v>
      </c>
      <c r="C35" s="4">
        <v>108.60512549000001</v>
      </c>
      <c r="D35" s="4">
        <v>104.75897174000001</v>
      </c>
      <c r="E35" s="4">
        <v>102.14358719000001</v>
      </c>
      <c r="F35" s="4">
        <v>99.764100069999998</v>
      </c>
      <c r="G35" s="4">
        <v>102.99486922</v>
      </c>
      <c r="H35" s="4">
        <v>105.83589479</v>
      </c>
      <c r="I35" s="4">
        <v>101.22051029000001</v>
      </c>
      <c r="J35" s="4">
        <v>92.605125890000011</v>
      </c>
      <c r="K35" s="4">
        <v>91.220510540000006</v>
      </c>
      <c r="L35" s="4">
        <v>93.14871561999999</v>
      </c>
      <c r="M35" s="4">
        <v>99.374356489999997</v>
      </c>
      <c r="N35" s="5">
        <f t="shared" si="0"/>
        <v>100.81794619750001</v>
      </c>
    </row>
    <row r="36" spans="1:14" x14ac:dyDescent="0.3">
      <c r="A36" t="s">
        <v>93</v>
      </c>
      <c r="B36" s="4">
        <v>90.276920820000001</v>
      </c>
      <c r="C36" s="4">
        <v>90.276920820000001</v>
      </c>
      <c r="D36" s="4">
        <v>90.276920820000001</v>
      </c>
      <c r="E36" s="4">
        <v>91.374356689999999</v>
      </c>
      <c r="F36" s="4">
        <v>91.374356689999999</v>
      </c>
      <c r="G36" s="4">
        <v>91.374356689999999</v>
      </c>
      <c r="H36" s="4">
        <v>91.374356689999999</v>
      </c>
      <c r="I36" s="4">
        <v>91.374356689999999</v>
      </c>
      <c r="J36" s="4">
        <v>91.374356689999999</v>
      </c>
      <c r="K36" s="4">
        <v>92.73845922000001</v>
      </c>
      <c r="L36" s="4">
        <v>91.292305410000012</v>
      </c>
      <c r="M36" s="4">
        <v>91.292305410000012</v>
      </c>
      <c r="N36" s="5">
        <f t="shared" si="0"/>
        <v>91.199997719999999</v>
      </c>
    </row>
    <row r="37" spans="1:14" x14ac:dyDescent="0.3">
      <c r="A37" t="s">
        <v>94</v>
      </c>
      <c r="B37" s="4">
        <v>81.671792830000001</v>
      </c>
      <c r="C37" s="4">
        <v>81.671792830000001</v>
      </c>
      <c r="D37" s="4">
        <v>82.041023589999995</v>
      </c>
      <c r="E37" s="4">
        <v>82.041023589999995</v>
      </c>
      <c r="F37" s="4">
        <v>79.825639030000005</v>
      </c>
      <c r="G37" s="4">
        <v>79.89743390000001</v>
      </c>
      <c r="H37" s="4">
        <v>79.89743390000001</v>
      </c>
      <c r="I37" s="4">
        <v>79.89743390000001</v>
      </c>
      <c r="J37" s="4">
        <v>79.558972369999992</v>
      </c>
      <c r="K37" s="4">
        <v>79.558972369999992</v>
      </c>
      <c r="L37" s="4">
        <v>79.558972369999992</v>
      </c>
      <c r="M37" s="4">
        <v>79.558972369999992</v>
      </c>
      <c r="N37" s="5">
        <f t="shared" si="0"/>
        <v>80.431621920833337</v>
      </c>
    </row>
    <row r="38" spans="1:14" x14ac:dyDescent="0.3">
      <c r="A38" t="s">
        <v>95</v>
      </c>
      <c r="B38" s="4">
        <v>113.55897152</v>
      </c>
      <c r="C38" s="4">
        <v>113.55897152</v>
      </c>
      <c r="D38" s="4">
        <v>113.55897152</v>
      </c>
      <c r="E38" s="4">
        <v>113.55897152</v>
      </c>
      <c r="F38" s="4">
        <v>113.55897152</v>
      </c>
      <c r="G38" s="4">
        <v>113.55897152</v>
      </c>
      <c r="H38" s="4">
        <v>113.55897152</v>
      </c>
      <c r="I38" s="4">
        <v>113.55897152</v>
      </c>
      <c r="J38" s="4">
        <v>113.55897152</v>
      </c>
      <c r="K38" s="4">
        <v>113.55897152</v>
      </c>
      <c r="L38" s="4">
        <v>113.55897152</v>
      </c>
      <c r="M38" s="4">
        <v>113.55897152</v>
      </c>
      <c r="N38" s="5">
        <f t="shared" si="0"/>
        <v>113.55897152</v>
      </c>
    </row>
    <row r="39" spans="1:14" x14ac:dyDescent="0.3">
      <c r="A39" t="s">
        <v>96</v>
      </c>
      <c r="B39" s="4">
        <v>101.538459</v>
      </c>
      <c r="C39" s="4">
        <v>101.538459</v>
      </c>
      <c r="D39" s="4">
        <v>101.538459</v>
      </c>
      <c r="E39" s="4">
        <v>101.538459</v>
      </c>
      <c r="F39" s="4">
        <v>99.599997510000009</v>
      </c>
      <c r="G39" s="4">
        <v>99.599997510000009</v>
      </c>
      <c r="H39" s="4">
        <v>99.599997510000009</v>
      </c>
      <c r="I39" s="4">
        <v>99.599997510000009</v>
      </c>
      <c r="J39" s="4">
        <v>99.599997510000009</v>
      </c>
      <c r="K39" s="4">
        <v>99.599997510000009</v>
      </c>
      <c r="L39" s="4">
        <v>99.599997510000009</v>
      </c>
      <c r="M39" s="4">
        <v>99.599997510000009</v>
      </c>
      <c r="N39" s="5">
        <f t="shared" si="0"/>
        <v>100.24615134</v>
      </c>
    </row>
    <row r="40" spans="1:14" x14ac:dyDescent="0.3">
      <c r="A40" t="s">
        <v>97</v>
      </c>
      <c r="B40" s="4">
        <v>92.830766910000008</v>
      </c>
      <c r="C40" s="4">
        <v>92.830766910000008</v>
      </c>
      <c r="D40" s="4">
        <v>92.830766910000008</v>
      </c>
      <c r="E40" s="4">
        <v>92.830766910000008</v>
      </c>
      <c r="F40" s="4">
        <v>92.830766910000008</v>
      </c>
      <c r="G40" s="4">
        <v>92.830766910000008</v>
      </c>
      <c r="H40" s="4">
        <v>92.830766910000008</v>
      </c>
      <c r="I40" s="4">
        <v>92.830766910000008</v>
      </c>
      <c r="J40" s="4">
        <v>92.830766910000008</v>
      </c>
      <c r="K40" s="4">
        <v>92.830766910000008</v>
      </c>
      <c r="L40" s="4">
        <v>93.169228440000012</v>
      </c>
      <c r="M40" s="4">
        <v>93.169228440000012</v>
      </c>
      <c r="N40" s="5">
        <f t="shared" si="0"/>
        <v>92.887177164999983</v>
      </c>
    </row>
    <row r="41" spans="1:14" x14ac:dyDescent="0.3">
      <c r="A41" t="s">
        <v>98</v>
      </c>
      <c r="B41" s="4">
        <v>121.65127901</v>
      </c>
      <c r="C41" s="4">
        <v>121.65127901</v>
      </c>
      <c r="D41" s="4">
        <v>121.65127901</v>
      </c>
      <c r="E41" s="4">
        <v>121.65127901</v>
      </c>
      <c r="F41" s="4">
        <v>121.65127901</v>
      </c>
      <c r="G41" s="4">
        <v>121.65127901</v>
      </c>
      <c r="H41" s="4">
        <v>121.65127901</v>
      </c>
      <c r="I41" s="4">
        <v>121.65127901</v>
      </c>
      <c r="J41" s="4">
        <v>121.65127901</v>
      </c>
      <c r="K41" s="4">
        <v>121.65127901</v>
      </c>
      <c r="L41" s="4">
        <v>121.65127901</v>
      </c>
      <c r="M41" s="4">
        <v>121.65127901</v>
      </c>
      <c r="N41" s="5">
        <f t="shared" si="0"/>
        <v>121.65127901000004</v>
      </c>
    </row>
    <row r="42" spans="1:14" x14ac:dyDescent="0.3">
      <c r="A42" t="s">
        <v>99</v>
      </c>
      <c r="B42" s="4">
        <v>121.65127901</v>
      </c>
      <c r="C42" s="4">
        <v>121.65127901</v>
      </c>
      <c r="D42" s="4">
        <v>121.65127901</v>
      </c>
      <c r="E42" s="4">
        <v>121.65127901</v>
      </c>
      <c r="F42" s="4">
        <v>121.65127901</v>
      </c>
      <c r="G42" s="4">
        <v>121.65127901</v>
      </c>
      <c r="H42" s="4">
        <v>121.65127901</v>
      </c>
      <c r="I42" s="4">
        <v>121.65127901</v>
      </c>
      <c r="J42" s="4">
        <v>121.65127901</v>
      </c>
      <c r="K42" s="4">
        <v>121.65127901</v>
      </c>
      <c r="L42" s="4">
        <v>121.65127901</v>
      </c>
      <c r="M42" s="4">
        <v>121.65127901</v>
      </c>
      <c r="N42" s="5">
        <f t="shared" si="0"/>
        <v>121.65127901000004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2" sqref="A1:A2"/>
    </sheetView>
  </sheetViews>
  <sheetFormatPr defaultRowHeight="14.4" x14ac:dyDescent="0.3"/>
  <cols>
    <col min="1" max="1" width="29" bestFit="1" customWidth="1"/>
    <col min="2" max="2" width="12.109375" bestFit="1" customWidth="1"/>
    <col min="3" max="3" width="13.44140625" bestFit="1" customWidth="1"/>
    <col min="4" max="4" width="10.88671875" bestFit="1" customWidth="1"/>
    <col min="5" max="5" width="9.6640625" bestFit="1" customWidth="1"/>
    <col min="7" max="7" width="9.5546875" bestFit="1" customWidth="1"/>
    <col min="8" max="8" width="8.88671875" bestFit="1" customWidth="1"/>
    <col min="9" max="9" width="11.5546875" bestFit="1" customWidth="1"/>
    <col min="10" max="10" width="15.44140625" bestFit="1" customWidth="1"/>
    <col min="11" max="11" width="12.5546875" bestFit="1" customWidth="1"/>
    <col min="12" max="12" width="15" bestFit="1" customWidth="1"/>
    <col min="13" max="13" width="14.6640625" bestFit="1" customWidth="1"/>
    <col min="14" max="14" width="12.6640625" bestFit="1" customWidth="1"/>
    <col min="15" max="15" width="11.33203125" bestFit="1" customWidth="1"/>
  </cols>
  <sheetData>
    <row r="1" spans="1:17" x14ac:dyDescent="0.3">
      <c r="A1" s="25" t="s">
        <v>109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Non-Demand 1,500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1</v>
      </c>
    </row>
    <row r="4" spans="1:17" x14ac:dyDescent="0.3">
      <c r="A4" t="s">
        <v>61</v>
      </c>
      <c r="B4" s="4">
        <v>199.10768733</v>
      </c>
      <c r="C4" s="4">
        <v>199.10768733</v>
      </c>
      <c r="D4" s="4">
        <v>199.10768733</v>
      </c>
      <c r="E4" s="4">
        <v>199.10768733</v>
      </c>
      <c r="F4" s="4">
        <v>199.10768733</v>
      </c>
      <c r="G4" s="4">
        <v>199.48717450000001</v>
      </c>
      <c r="H4" s="4">
        <v>199.48717450000001</v>
      </c>
      <c r="I4" s="4">
        <v>199.48717450000001</v>
      </c>
      <c r="J4" s="4">
        <v>199.48717450000001</v>
      </c>
      <c r="K4" s="4">
        <v>199.87691808</v>
      </c>
      <c r="L4" s="4">
        <v>199.87691808</v>
      </c>
      <c r="M4" s="4">
        <v>199.87691808</v>
      </c>
      <c r="N4" s="5">
        <f>AVERAGE(B4:M4)</f>
        <v>199.42649074083337</v>
      </c>
    </row>
    <row r="5" spans="1:17" x14ac:dyDescent="0.3">
      <c r="A5" t="s">
        <v>62</v>
      </c>
      <c r="B5" s="4">
        <v>238.97435300000001</v>
      </c>
      <c r="C5" s="4">
        <v>231.15896857999999</v>
      </c>
      <c r="D5" s="4">
        <v>217.82563558000001</v>
      </c>
      <c r="E5" s="4">
        <v>222.44102007999999</v>
      </c>
      <c r="F5" s="4">
        <v>219.91794321999998</v>
      </c>
      <c r="G5" s="4">
        <v>220.69743038000001</v>
      </c>
      <c r="H5" s="4">
        <v>221.22050729</v>
      </c>
      <c r="I5" s="4">
        <v>219.12819965</v>
      </c>
      <c r="J5" s="4">
        <v>223.70255851000002</v>
      </c>
      <c r="K5" s="4">
        <v>212.23589213000002</v>
      </c>
      <c r="L5" s="4">
        <v>209.7435845</v>
      </c>
      <c r="M5" s="4">
        <v>209.7435845</v>
      </c>
      <c r="N5" s="5">
        <f t="shared" ref="N5:N42" si="0">AVERAGE(B5:M5)</f>
        <v>220.56580645166665</v>
      </c>
    </row>
    <row r="6" spans="1:17" x14ac:dyDescent="0.3">
      <c r="A6" t="s">
        <v>63</v>
      </c>
      <c r="B6" s="4">
        <v>204.79999488000001</v>
      </c>
      <c r="C6" s="4">
        <v>204.79999488000001</v>
      </c>
      <c r="D6" s="4">
        <v>204.79999488000001</v>
      </c>
      <c r="E6" s="4">
        <v>204.79999488000001</v>
      </c>
      <c r="F6" s="4">
        <v>204.79999488000001</v>
      </c>
      <c r="G6" s="4">
        <v>204.79999488000001</v>
      </c>
      <c r="H6" s="4">
        <v>204.79999488000001</v>
      </c>
      <c r="I6" s="4">
        <v>204.79999488000001</v>
      </c>
      <c r="J6" s="4">
        <v>204.79999488000001</v>
      </c>
      <c r="K6" s="4">
        <v>204.79999488000001</v>
      </c>
      <c r="L6" s="4">
        <v>204.79999488000001</v>
      </c>
      <c r="M6" s="4">
        <v>204.79999488000001</v>
      </c>
      <c r="N6" s="5">
        <f t="shared" si="0"/>
        <v>204.79999488000001</v>
      </c>
    </row>
    <row r="7" spans="1:17" x14ac:dyDescent="0.3">
      <c r="A7" t="s">
        <v>64</v>
      </c>
      <c r="B7" s="4">
        <v>227.37435329000002</v>
      </c>
      <c r="C7" s="4">
        <v>224.29743028999999</v>
      </c>
      <c r="D7" s="4">
        <v>224.29743028999999</v>
      </c>
      <c r="E7" s="4">
        <v>222.75896879000001</v>
      </c>
      <c r="F7" s="4">
        <v>213.52819979</v>
      </c>
      <c r="G7" s="4">
        <v>213.52819979</v>
      </c>
      <c r="H7" s="4">
        <v>213.52819979</v>
      </c>
      <c r="I7" s="4">
        <v>210.45127679000001</v>
      </c>
      <c r="J7" s="4">
        <v>208.91281529</v>
      </c>
      <c r="K7" s="4">
        <v>207.37435379000001</v>
      </c>
      <c r="L7" s="4">
        <v>202.75896929000001</v>
      </c>
      <c r="M7" s="4">
        <v>201.22050779</v>
      </c>
      <c r="N7" s="5">
        <f t="shared" si="0"/>
        <v>214.169225415</v>
      </c>
    </row>
    <row r="8" spans="1:17" x14ac:dyDescent="0.3">
      <c r="A8" t="s">
        <v>65</v>
      </c>
      <c r="B8" s="4">
        <v>202.25640519999999</v>
      </c>
      <c r="C8" s="4">
        <v>211.25127677</v>
      </c>
      <c r="D8" s="4">
        <v>206.36922561</v>
      </c>
      <c r="E8" s="4">
        <v>190.27691832000002</v>
      </c>
      <c r="F8" s="4">
        <v>200.90255908</v>
      </c>
      <c r="G8" s="4">
        <v>190.38973883</v>
      </c>
      <c r="H8" s="4">
        <v>193.25127721999999</v>
      </c>
      <c r="I8" s="4">
        <v>184.48204667000002</v>
      </c>
      <c r="J8" s="4">
        <v>188.31794401000002</v>
      </c>
      <c r="K8" s="4">
        <v>191.98973878999999</v>
      </c>
      <c r="L8" s="4">
        <v>178.34871348999999</v>
      </c>
      <c r="M8" s="4">
        <v>186.81025173999998</v>
      </c>
      <c r="N8" s="5">
        <f t="shared" si="0"/>
        <v>193.72050797750001</v>
      </c>
    </row>
    <row r="9" spans="1:17" x14ac:dyDescent="0.3">
      <c r="A9" t="s">
        <v>66</v>
      </c>
      <c r="B9" s="4">
        <v>177.95896991000001</v>
      </c>
      <c r="C9" s="4">
        <v>180.29743138999999</v>
      </c>
      <c r="D9" s="4">
        <v>183.71281592</v>
      </c>
      <c r="E9" s="4">
        <v>194.33845668000001</v>
      </c>
      <c r="F9" s="4">
        <v>194.78973872</v>
      </c>
      <c r="G9" s="4">
        <v>189.75384141000001</v>
      </c>
      <c r="H9" s="4">
        <v>189.75384141000001</v>
      </c>
      <c r="I9" s="4">
        <v>188.51281580000003</v>
      </c>
      <c r="J9" s="4">
        <v>185.49743126000001</v>
      </c>
      <c r="K9" s="4">
        <v>183.93845694000001</v>
      </c>
      <c r="L9" s="4">
        <v>178.35896990000001</v>
      </c>
      <c r="M9" s="4">
        <v>177.87691863000001</v>
      </c>
      <c r="N9" s="5">
        <f t="shared" si="0"/>
        <v>185.39914066416665</v>
      </c>
    </row>
    <row r="10" spans="1:17" x14ac:dyDescent="0.3">
      <c r="A10" t="s">
        <v>67</v>
      </c>
      <c r="B10" s="4">
        <v>224.79999438000002</v>
      </c>
      <c r="C10" s="4">
        <v>224.79999438000002</v>
      </c>
      <c r="D10" s="4">
        <v>224.79999438000002</v>
      </c>
      <c r="E10" s="4">
        <v>223.26153288</v>
      </c>
      <c r="F10" s="4">
        <v>223.26153288</v>
      </c>
      <c r="G10" s="4">
        <v>223.26153288</v>
      </c>
      <c r="H10" s="4">
        <v>223.26153288</v>
      </c>
      <c r="I10" s="4">
        <v>223.26153288</v>
      </c>
      <c r="J10" s="4">
        <v>220.18460988000001</v>
      </c>
      <c r="K10" s="4">
        <v>217.10768688000002</v>
      </c>
      <c r="L10" s="4">
        <v>217.10768688000002</v>
      </c>
      <c r="M10" s="4">
        <v>210.95384088</v>
      </c>
      <c r="N10" s="5">
        <f t="shared" si="0"/>
        <v>221.33845600500001</v>
      </c>
    </row>
    <row r="11" spans="1:17" x14ac:dyDescent="0.3">
      <c r="A11" t="s">
        <v>68</v>
      </c>
      <c r="B11" s="4">
        <v>189.15896963</v>
      </c>
      <c r="C11" s="4">
        <v>189.15896963</v>
      </c>
      <c r="D11" s="4">
        <v>189.15896963</v>
      </c>
      <c r="E11" s="4">
        <v>189.15896963</v>
      </c>
      <c r="F11" s="4">
        <v>189.15896963</v>
      </c>
      <c r="G11" s="4">
        <v>189.15896963</v>
      </c>
      <c r="H11" s="4">
        <v>184.54358513000003</v>
      </c>
      <c r="I11" s="4">
        <v>184.54358513000003</v>
      </c>
      <c r="J11" s="4">
        <v>184.54358513000003</v>
      </c>
      <c r="K11" s="4">
        <v>183.00512363000001</v>
      </c>
      <c r="L11" s="4">
        <v>181.46666213</v>
      </c>
      <c r="M11" s="4">
        <v>181.46666213</v>
      </c>
      <c r="N11" s="5">
        <f t="shared" si="0"/>
        <v>186.21025175500003</v>
      </c>
    </row>
    <row r="12" spans="1:17" x14ac:dyDescent="0.3">
      <c r="A12" t="s">
        <v>69</v>
      </c>
      <c r="B12" s="4">
        <v>256.41025000000002</v>
      </c>
      <c r="C12" s="4">
        <v>256.41025000000002</v>
      </c>
      <c r="D12" s="4">
        <v>256.41025000000002</v>
      </c>
      <c r="E12" s="4">
        <v>256.41025000000002</v>
      </c>
      <c r="F12" s="4">
        <v>256.41025000000002</v>
      </c>
      <c r="G12" s="4">
        <v>256.41025000000002</v>
      </c>
      <c r="H12" s="4">
        <v>256.41025000000002</v>
      </c>
      <c r="I12" s="4">
        <v>256.41025000000002</v>
      </c>
      <c r="J12" s="4">
        <v>256.41025000000002</v>
      </c>
      <c r="K12" s="4">
        <v>256.41025000000002</v>
      </c>
      <c r="L12" s="4">
        <v>256.41025000000002</v>
      </c>
      <c r="M12" s="4">
        <v>256.41025000000002</v>
      </c>
      <c r="N12" s="5">
        <f t="shared" si="0"/>
        <v>256.41024999999996</v>
      </c>
    </row>
    <row r="13" spans="1:17" x14ac:dyDescent="0.3">
      <c r="A13" t="s">
        <v>70</v>
      </c>
      <c r="B13" s="4">
        <v>204.61537950000002</v>
      </c>
      <c r="C13" s="4">
        <v>203.07691800000001</v>
      </c>
      <c r="D13" s="4">
        <v>201.5384565</v>
      </c>
      <c r="E13" s="4">
        <v>199.99999500000001</v>
      </c>
      <c r="F13" s="4">
        <v>184.61538000000002</v>
      </c>
      <c r="G13" s="4">
        <v>181.53845699999999</v>
      </c>
      <c r="H13" s="4">
        <v>178.461534</v>
      </c>
      <c r="I13" s="4">
        <v>169.23076499999999</v>
      </c>
      <c r="J13" s="4">
        <v>161.53845749999999</v>
      </c>
      <c r="K13" s="4">
        <v>158.4615345</v>
      </c>
      <c r="L13" s="4">
        <v>159.99999600000001</v>
      </c>
      <c r="M13" s="4">
        <v>159.99999600000001</v>
      </c>
      <c r="N13" s="5">
        <f t="shared" si="0"/>
        <v>180.25640575000003</v>
      </c>
    </row>
    <row r="14" spans="1:17" x14ac:dyDescent="0.3">
      <c r="A14" t="s">
        <v>71</v>
      </c>
      <c r="B14" s="4">
        <v>181.58973905000002</v>
      </c>
      <c r="C14" s="4">
        <v>198.32820017</v>
      </c>
      <c r="D14" s="4">
        <v>182.43076467</v>
      </c>
      <c r="E14" s="4">
        <v>164.92307280000003</v>
      </c>
      <c r="F14" s="4">
        <v>177.80512376000001</v>
      </c>
      <c r="G14" s="4">
        <v>194.88204640999999</v>
      </c>
      <c r="H14" s="4">
        <v>187.72307223000001</v>
      </c>
      <c r="I14" s="4">
        <v>177.96922632000002</v>
      </c>
      <c r="J14" s="4">
        <v>164.79999588000001</v>
      </c>
      <c r="K14" s="4">
        <v>153.2307654</v>
      </c>
      <c r="L14" s="4">
        <v>151.78461159000003</v>
      </c>
      <c r="M14" s="4">
        <v>139.98974009000003</v>
      </c>
      <c r="N14" s="5">
        <f t="shared" si="0"/>
        <v>172.95469653083333</v>
      </c>
    </row>
    <row r="15" spans="1:17" x14ac:dyDescent="0.3">
      <c r="A15" t="s">
        <v>72</v>
      </c>
      <c r="B15" s="4">
        <v>194.17435412</v>
      </c>
      <c r="C15" s="4">
        <v>194.17435412</v>
      </c>
      <c r="D15" s="4">
        <v>194.17435412</v>
      </c>
      <c r="E15" s="4">
        <v>194.17435412</v>
      </c>
      <c r="F15" s="4">
        <v>194.17435412</v>
      </c>
      <c r="G15" s="4">
        <v>194.17435412</v>
      </c>
      <c r="H15" s="4">
        <v>194.17435412</v>
      </c>
      <c r="I15" s="4">
        <v>194.17435412</v>
      </c>
      <c r="J15" s="4">
        <v>194.17435412</v>
      </c>
      <c r="K15" s="4">
        <v>191.42563623999999</v>
      </c>
      <c r="L15" s="4">
        <v>191.42563623999999</v>
      </c>
      <c r="M15" s="4">
        <v>191.42563623999999</v>
      </c>
      <c r="N15" s="5">
        <f t="shared" si="0"/>
        <v>193.48717465000004</v>
      </c>
    </row>
    <row r="16" spans="1:17" x14ac:dyDescent="0.3">
      <c r="A16" t="s">
        <v>73</v>
      </c>
      <c r="B16" s="4">
        <v>171.53845724999999</v>
      </c>
      <c r="C16" s="4">
        <v>171.53845724999999</v>
      </c>
      <c r="D16" s="4">
        <v>171.53845724999999</v>
      </c>
      <c r="E16" s="4">
        <v>164.3076882</v>
      </c>
      <c r="F16" s="4">
        <v>164.3076882</v>
      </c>
      <c r="G16" s="4">
        <v>164.3076882</v>
      </c>
      <c r="H16" s="4">
        <v>164.3076882</v>
      </c>
      <c r="I16" s="4">
        <v>164.3076882</v>
      </c>
      <c r="J16" s="4">
        <v>164.3076882</v>
      </c>
      <c r="K16" s="4">
        <v>164.15384205000001</v>
      </c>
      <c r="L16" s="4">
        <v>164.15384205000001</v>
      </c>
      <c r="M16" s="4">
        <v>164.15384205000001</v>
      </c>
      <c r="N16" s="5">
        <f t="shared" si="0"/>
        <v>166.07691892500003</v>
      </c>
    </row>
    <row r="17" spans="1:14" x14ac:dyDescent="0.3">
      <c r="A17" t="s">
        <v>74</v>
      </c>
      <c r="B17" s="4">
        <v>189.86666192000001</v>
      </c>
      <c r="C17" s="4">
        <v>189.86666192000001</v>
      </c>
      <c r="D17" s="4">
        <v>189.86666192000001</v>
      </c>
      <c r="E17" s="4">
        <v>189.86666192000001</v>
      </c>
      <c r="F17" s="4">
        <v>189.86666192000001</v>
      </c>
      <c r="G17" s="4">
        <v>189.86666192000001</v>
      </c>
      <c r="H17" s="4">
        <v>189.86666192000001</v>
      </c>
      <c r="I17" s="4">
        <v>189.86666192000001</v>
      </c>
      <c r="J17" s="4">
        <v>189.86666192000001</v>
      </c>
      <c r="K17" s="4">
        <v>188.32820042</v>
      </c>
      <c r="L17" s="4">
        <v>188.32820042</v>
      </c>
      <c r="M17" s="4">
        <v>188.32820042</v>
      </c>
      <c r="N17" s="5">
        <f t="shared" si="0"/>
        <v>189.48204654500003</v>
      </c>
    </row>
    <row r="18" spans="1:14" x14ac:dyDescent="0.3">
      <c r="A18" t="s">
        <v>75</v>
      </c>
      <c r="B18" s="4">
        <v>200.24614884000002</v>
      </c>
      <c r="C18" s="4">
        <v>200.24614884000002</v>
      </c>
      <c r="D18" s="4">
        <v>189.47691834000003</v>
      </c>
      <c r="E18" s="4">
        <v>189.47691834000003</v>
      </c>
      <c r="F18" s="4">
        <v>189.47691834000003</v>
      </c>
      <c r="G18" s="4">
        <v>189.47691834000003</v>
      </c>
      <c r="H18" s="4">
        <v>189.47691834000003</v>
      </c>
      <c r="I18" s="4">
        <v>189.47691834000003</v>
      </c>
      <c r="J18" s="4">
        <v>189.47691834000003</v>
      </c>
      <c r="K18" s="4">
        <v>186.52307226000002</v>
      </c>
      <c r="L18" s="4">
        <v>186.52307226000002</v>
      </c>
      <c r="M18" s="4">
        <v>186.52307226000002</v>
      </c>
      <c r="N18" s="5">
        <f t="shared" si="0"/>
        <v>190.53332857000001</v>
      </c>
    </row>
    <row r="19" spans="1:14" x14ac:dyDescent="0.3">
      <c r="A19" t="s">
        <v>76</v>
      </c>
      <c r="B19" s="4">
        <v>165.05640613</v>
      </c>
      <c r="C19" s="4">
        <v>162.99486772</v>
      </c>
      <c r="D19" s="4">
        <v>166.41025225000001</v>
      </c>
      <c r="E19" s="4">
        <v>168.84102142</v>
      </c>
      <c r="F19" s="4">
        <v>165.57948304000001</v>
      </c>
      <c r="G19" s="4">
        <v>163.87691898</v>
      </c>
      <c r="H19" s="4">
        <v>165.13845741</v>
      </c>
      <c r="I19" s="4">
        <v>167.05640607999999</v>
      </c>
      <c r="J19" s="4">
        <v>166.95384197999999</v>
      </c>
      <c r="K19" s="4">
        <v>167.02563685000001</v>
      </c>
      <c r="L19" s="4">
        <v>163.97948307999999</v>
      </c>
      <c r="M19" s="4">
        <v>163.13845746000001</v>
      </c>
      <c r="N19" s="5">
        <f t="shared" si="0"/>
        <v>165.50426936666665</v>
      </c>
    </row>
    <row r="20" spans="1:14" x14ac:dyDescent="0.3">
      <c r="A20" t="s">
        <v>77</v>
      </c>
      <c r="B20" s="4">
        <v>201.08717446</v>
      </c>
      <c r="C20" s="4">
        <v>201.08717446</v>
      </c>
      <c r="D20" s="4">
        <v>201.08717446</v>
      </c>
      <c r="E20" s="4">
        <v>201.08717446</v>
      </c>
      <c r="F20" s="4">
        <v>201.08717446</v>
      </c>
      <c r="G20" s="4">
        <v>201.08717446</v>
      </c>
      <c r="H20" s="4">
        <v>201.08717446</v>
      </c>
      <c r="I20" s="4">
        <v>201.08717446</v>
      </c>
      <c r="J20" s="4">
        <v>201.08717446</v>
      </c>
      <c r="K20" s="4">
        <v>201.08717446</v>
      </c>
      <c r="L20" s="4">
        <v>201.08717446</v>
      </c>
      <c r="M20" s="4">
        <v>201.08717446</v>
      </c>
      <c r="N20" s="5">
        <f t="shared" si="0"/>
        <v>201.08717445999994</v>
      </c>
    </row>
    <row r="21" spans="1:14" x14ac:dyDescent="0.3">
      <c r="A21" t="s">
        <v>78</v>
      </c>
      <c r="B21" s="4">
        <v>167.69230350000001</v>
      </c>
      <c r="C21" s="4">
        <v>164.69743178000002</v>
      </c>
      <c r="D21" s="4">
        <v>164.69743178000002</v>
      </c>
      <c r="E21" s="4">
        <v>164.69743178000002</v>
      </c>
      <c r="F21" s="4">
        <v>164.69743178000002</v>
      </c>
      <c r="G21" s="4">
        <v>164.69743178000002</v>
      </c>
      <c r="H21" s="4">
        <v>163.15897028000001</v>
      </c>
      <c r="I21" s="4">
        <v>163.15897028000001</v>
      </c>
      <c r="J21" s="4">
        <v>163.15897028000001</v>
      </c>
      <c r="K21" s="4">
        <v>160.39999598999998</v>
      </c>
      <c r="L21" s="4">
        <v>160.39999598999998</v>
      </c>
      <c r="M21" s="4">
        <v>160.39999598999998</v>
      </c>
      <c r="N21" s="5">
        <f t="shared" si="0"/>
        <v>163.48803010083333</v>
      </c>
    </row>
    <row r="22" spans="1:14" x14ac:dyDescent="0.3">
      <c r="A22" t="s">
        <v>79</v>
      </c>
      <c r="B22" s="4">
        <v>220.32819961999999</v>
      </c>
      <c r="C22" s="4">
        <v>220.32819961999999</v>
      </c>
      <c r="D22" s="4">
        <v>220.32819961999999</v>
      </c>
      <c r="E22" s="4">
        <v>220.32819961999999</v>
      </c>
      <c r="F22" s="4">
        <v>220.32819961999999</v>
      </c>
      <c r="G22" s="4">
        <v>220.32819961999999</v>
      </c>
      <c r="H22" s="4">
        <v>220.32819961999999</v>
      </c>
      <c r="I22" s="4">
        <v>220.32819961999999</v>
      </c>
      <c r="J22" s="4">
        <v>220.32819961999999</v>
      </c>
      <c r="K22" s="4">
        <v>191.42563623999999</v>
      </c>
      <c r="L22" s="4">
        <v>191.42563623999999</v>
      </c>
      <c r="M22" s="4">
        <v>191.42563623999999</v>
      </c>
      <c r="N22" s="5">
        <f t="shared" si="0"/>
        <v>213.10255877500003</v>
      </c>
    </row>
    <row r="23" spans="1:14" x14ac:dyDescent="0.3">
      <c r="A23" t="s">
        <v>80</v>
      </c>
      <c r="B23" s="4">
        <v>204.71794360000001</v>
      </c>
      <c r="C23" s="4">
        <v>206.87178969999999</v>
      </c>
      <c r="D23" s="4">
        <v>210.8717896</v>
      </c>
      <c r="E23" s="4">
        <v>209.48717425000001</v>
      </c>
      <c r="F23" s="4">
        <v>207.64102044999998</v>
      </c>
      <c r="G23" s="4">
        <v>204.25640515000001</v>
      </c>
      <c r="H23" s="4">
        <v>202.41025135000001</v>
      </c>
      <c r="I23" s="4">
        <v>198.25640530000001</v>
      </c>
      <c r="J23" s="4">
        <v>196.87178994999999</v>
      </c>
      <c r="K23" s="4">
        <v>198.25640530000001</v>
      </c>
      <c r="L23" s="4">
        <v>199.64102065</v>
      </c>
      <c r="M23" s="4">
        <v>199.33332834999999</v>
      </c>
      <c r="N23" s="5">
        <f t="shared" si="0"/>
        <v>203.21794363750004</v>
      </c>
    </row>
    <row r="24" spans="1:14" x14ac:dyDescent="0.3">
      <c r="A24" t="s">
        <v>81</v>
      </c>
      <c r="B24" s="4">
        <v>180.78973907000002</v>
      </c>
      <c r="C24" s="4">
        <v>180.78973907000002</v>
      </c>
      <c r="D24" s="4">
        <v>180.78973907000002</v>
      </c>
      <c r="E24" s="4">
        <v>180.78973907000002</v>
      </c>
      <c r="F24" s="4">
        <v>180.78973907000002</v>
      </c>
      <c r="G24" s="4">
        <v>180.78973907000002</v>
      </c>
      <c r="H24" s="4">
        <v>180.78973907000002</v>
      </c>
      <c r="I24" s="4">
        <v>180.78973907000002</v>
      </c>
      <c r="J24" s="4">
        <v>180.78973907000002</v>
      </c>
      <c r="K24" s="4">
        <v>171.46666238</v>
      </c>
      <c r="L24" s="4">
        <v>171.46666238</v>
      </c>
      <c r="M24" s="4">
        <v>171.46666238</v>
      </c>
      <c r="N24" s="5">
        <f t="shared" si="0"/>
        <v>178.4589698975</v>
      </c>
    </row>
    <row r="25" spans="1:14" x14ac:dyDescent="0.3">
      <c r="A25" t="s">
        <v>82</v>
      </c>
      <c r="B25" s="4">
        <v>159.22050884000001</v>
      </c>
      <c r="C25" s="4">
        <v>159.22050884000001</v>
      </c>
      <c r="D25" s="4">
        <v>159.22050884000001</v>
      </c>
      <c r="E25" s="4">
        <v>159.22050884000001</v>
      </c>
      <c r="F25" s="4">
        <v>159.22050884000001</v>
      </c>
      <c r="G25" s="4">
        <v>159.22050884000001</v>
      </c>
      <c r="H25" s="4">
        <v>159.22050884000001</v>
      </c>
      <c r="I25" s="4">
        <v>159.22050884000001</v>
      </c>
      <c r="J25" s="4">
        <v>159.22050884000001</v>
      </c>
      <c r="K25" s="4">
        <v>159.22050884000001</v>
      </c>
      <c r="L25" s="4">
        <v>159.22050884000001</v>
      </c>
      <c r="M25" s="4">
        <v>159.22050884000001</v>
      </c>
      <c r="N25" s="5">
        <f t="shared" si="0"/>
        <v>159.22050884000004</v>
      </c>
    </row>
    <row r="26" spans="1:14" x14ac:dyDescent="0.3">
      <c r="A26" t="s">
        <v>83</v>
      </c>
      <c r="B26" s="4">
        <v>192.61537980000003</v>
      </c>
      <c r="C26" s="4">
        <v>184.92307230000003</v>
      </c>
      <c r="D26" s="4">
        <v>200.30768730000003</v>
      </c>
      <c r="E26" s="4">
        <v>207.99999480000002</v>
      </c>
      <c r="F26" s="4">
        <v>200.30768730000003</v>
      </c>
      <c r="G26" s="4">
        <v>184.92307230000003</v>
      </c>
      <c r="H26" s="4">
        <v>191.07691830000002</v>
      </c>
      <c r="I26" s="4">
        <v>184.92307230000003</v>
      </c>
      <c r="J26" s="4">
        <v>189.53845680000001</v>
      </c>
      <c r="K26" s="4">
        <v>184.92307230000003</v>
      </c>
      <c r="L26" s="4">
        <v>191.84614905000001</v>
      </c>
      <c r="M26" s="4">
        <v>184.92307230000003</v>
      </c>
      <c r="N26" s="5">
        <f t="shared" si="0"/>
        <v>191.52563623750004</v>
      </c>
    </row>
    <row r="27" spans="1:14" x14ac:dyDescent="0.3">
      <c r="A27" t="s">
        <v>84</v>
      </c>
      <c r="B27" s="4">
        <v>184.39999538999999</v>
      </c>
      <c r="C27" s="4">
        <v>184.39999538999999</v>
      </c>
      <c r="D27" s="4">
        <v>184.39999538999999</v>
      </c>
      <c r="E27" s="4">
        <v>184.39999538999999</v>
      </c>
      <c r="F27" s="4">
        <v>184.39999538999999</v>
      </c>
      <c r="G27" s="4">
        <v>184.39999538999999</v>
      </c>
      <c r="H27" s="4">
        <v>184.39999538999999</v>
      </c>
      <c r="I27" s="4">
        <v>184.39999538999999</v>
      </c>
      <c r="J27" s="4">
        <v>184.39999538999999</v>
      </c>
      <c r="K27" s="4">
        <v>184.39999538999999</v>
      </c>
      <c r="L27" s="4">
        <v>171.19999572</v>
      </c>
      <c r="M27" s="4">
        <v>171.19999572</v>
      </c>
      <c r="N27" s="5">
        <f t="shared" si="0"/>
        <v>182.19999544499998</v>
      </c>
    </row>
    <row r="28" spans="1:14" x14ac:dyDescent="0.3">
      <c r="A28" t="s">
        <v>85</v>
      </c>
      <c r="B28" s="4">
        <v>175.11794434000001</v>
      </c>
      <c r="C28" s="4">
        <v>175.11794434000001</v>
      </c>
      <c r="D28" s="4">
        <v>175.11794434000001</v>
      </c>
      <c r="E28" s="4">
        <v>175.11794434000001</v>
      </c>
      <c r="F28" s="4">
        <v>175.11794434000001</v>
      </c>
      <c r="G28" s="4">
        <v>175.11794434000001</v>
      </c>
      <c r="H28" s="4">
        <v>175.11794434000001</v>
      </c>
      <c r="I28" s="4">
        <v>175.11794434000001</v>
      </c>
      <c r="J28" s="4">
        <v>175.11794434000001</v>
      </c>
      <c r="K28" s="4">
        <v>175.11794434000001</v>
      </c>
      <c r="L28" s="4">
        <v>175.11794434000001</v>
      </c>
      <c r="M28" s="4">
        <v>175.11794434000001</v>
      </c>
      <c r="N28" s="5">
        <f t="shared" si="0"/>
        <v>175.11794434000004</v>
      </c>
    </row>
    <row r="29" spans="1:14" x14ac:dyDescent="0.3">
      <c r="A29" t="s">
        <v>86</v>
      </c>
      <c r="B29" s="4">
        <v>179.02563655000003</v>
      </c>
      <c r="C29" s="4">
        <v>174.35897</v>
      </c>
      <c r="D29" s="4">
        <v>171.17948290000001</v>
      </c>
      <c r="E29" s="4">
        <v>166.35897019999999</v>
      </c>
      <c r="F29" s="4">
        <v>157.948714</v>
      </c>
      <c r="G29" s="4">
        <v>154.3589705</v>
      </c>
      <c r="H29" s="4">
        <v>155.84614994999998</v>
      </c>
      <c r="I29" s="4">
        <v>169.18973936</v>
      </c>
      <c r="J29" s="4">
        <v>164.11281640999999</v>
      </c>
      <c r="K29" s="4">
        <v>172.72820081</v>
      </c>
      <c r="L29" s="4">
        <v>168.57435476000001</v>
      </c>
      <c r="M29" s="4">
        <v>159.65127806000001</v>
      </c>
      <c r="N29" s="5">
        <f t="shared" si="0"/>
        <v>166.11110695833335</v>
      </c>
    </row>
    <row r="30" spans="1:14" x14ac:dyDescent="0.3">
      <c r="A30" t="s">
        <v>87</v>
      </c>
      <c r="B30" s="4">
        <v>182.12307236999999</v>
      </c>
      <c r="C30" s="4">
        <v>182.12307236999999</v>
      </c>
      <c r="D30" s="4">
        <v>182.12307236999999</v>
      </c>
      <c r="E30" s="4">
        <v>182.12307236999999</v>
      </c>
      <c r="F30" s="4">
        <v>182.12307236999999</v>
      </c>
      <c r="G30" s="4">
        <v>182.12307236999999</v>
      </c>
      <c r="H30" s="4">
        <v>182.12307236999999</v>
      </c>
      <c r="I30" s="4">
        <v>182.12307236999999</v>
      </c>
      <c r="J30" s="4">
        <v>182.12307236999999</v>
      </c>
      <c r="K30" s="4">
        <v>182.12307236999999</v>
      </c>
      <c r="L30" s="4">
        <v>182.12307236999999</v>
      </c>
      <c r="M30" s="4">
        <v>182.12307236999999</v>
      </c>
      <c r="N30" s="5">
        <f t="shared" si="0"/>
        <v>182.12307237000002</v>
      </c>
    </row>
    <row r="31" spans="1:14" x14ac:dyDescent="0.3">
      <c r="A31" t="s">
        <v>88</v>
      </c>
      <c r="B31" s="4">
        <v>216.92307149999999</v>
      </c>
      <c r="C31" s="4">
        <v>216.92307149999999</v>
      </c>
      <c r="D31" s="4">
        <v>216.92307149999999</v>
      </c>
      <c r="E31" s="4">
        <v>216.92307149999999</v>
      </c>
      <c r="F31" s="4">
        <v>216.92307149999999</v>
      </c>
      <c r="G31" s="4">
        <v>216.92307149999999</v>
      </c>
      <c r="H31" s="4">
        <v>216.92307149999999</v>
      </c>
      <c r="I31" s="4">
        <v>215.38461000000001</v>
      </c>
      <c r="J31" s="4">
        <v>148.36922706000001</v>
      </c>
      <c r="K31" s="4">
        <v>217.69230225000001</v>
      </c>
      <c r="L31" s="4">
        <v>217.69230225000001</v>
      </c>
      <c r="M31" s="4">
        <v>179.84614934999999</v>
      </c>
      <c r="N31" s="5">
        <f t="shared" si="0"/>
        <v>208.12050761749995</v>
      </c>
    </row>
    <row r="32" spans="1:14" x14ac:dyDescent="0.3">
      <c r="A32" t="s">
        <v>89</v>
      </c>
      <c r="B32" s="4">
        <v>157.44614991</v>
      </c>
      <c r="C32" s="4">
        <v>157.44614991</v>
      </c>
      <c r="D32" s="4">
        <v>157.44614991</v>
      </c>
      <c r="E32" s="4">
        <v>153.37435514000001</v>
      </c>
      <c r="F32" s="4">
        <v>153.37435514000001</v>
      </c>
      <c r="G32" s="4">
        <v>153.37435514000001</v>
      </c>
      <c r="H32" s="4">
        <v>153.37435514000001</v>
      </c>
      <c r="I32" s="4">
        <v>153.37435514000001</v>
      </c>
      <c r="J32" s="4">
        <v>153.37435514000001</v>
      </c>
      <c r="K32" s="4">
        <v>153.37435514000001</v>
      </c>
      <c r="L32" s="4">
        <v>153.37435514000001</v>
      </c>
      <c r="M32" s="4">
        <v>153.37435514000001</v>
      </c>
      <c r="N32" s="5">
        <f t="shared" si="0"/>
        <v>154.39230383250001</v>
      </c>
    </row>
    <row r="33" spans="1:14" x14ac:dyDescent="0.3">
      <c r="A33" t="s">
        <v>90</v>
      </c>
      <c r="B33" s="4">
        <v>197.82563608000001</v>
      </c>
      <c r="C33" s="4">
        <v>197.82563608000001</v>
      </c>
      <c r="D33" s="4">
        <v>197.82563608000001</v>
      </c>
      <c r="E33" s="4">
        <v>197.82563608000001</v>
      </c>
      <c r="F33" s="4">
        <v>197.82563608000001</v>
      </c>
      <c r="G33" s="4">
        <v>197.82563608000001</v>
      </c>
      <c r="H33" s="4">
        <v>197.82563608000001</v>
      </c>
      <c r="I33" s="4">
        <v>197.82563608000001</v>
      </c>
      <c r="J33" s="4">
        <v>194.98461051000001</v>
      </c>
      <c r="K33" s="4">
        <v>194.98461051000001</v>
      </c>
      <c r="L33" s="4">
        <v>194.98461051000001</v>
      </c>
      <c r="M33" s="4">
        <v>191.13845676000003</v>
      </c>
      <c r="N33" s="5">
        <f t="shared" si="0"/>
        <v>196.55811474416669</v>
      </c>
    </row>
    <row r="34" spans="1:14" x14ac:dyDescent="0.3">
      <c r="A34" t="s">
        <v>91</v>
      </c>
      <c r="B34" s="4">
        <v>187.8974312</v>
      </c>
      <c r="C34" s="4">
        <v>187.8974312</v>
      </c>
      <c r="D34" s="4">
        <v>187.8974312</v>
      </c>
      <c r="E34" s="4">
        <v>187.8974312</v>
      </c>
      <c r="F34" s="4">
        <v>187.8974312</v>
      </c>
      <c r="G34" s="4">
        <v>186.35896969999999</v>
      </c>
      <c r="H34" s="4">
        <v>186.35896969999999</v>
      </c>
      <c r="I34" s="4">
        <v>184.82050820000001</v>
      </c>
      <c r="J34" s="4">
        <v>183.2820467</v>
      </c>
      <c r="K34" s="4">
        <v>181.74358519999998</v>
      </c>
      <c r="L34" s="4">
        <v>180.2051237</v>
      </c>
      <c r="M34" s="4">
        <v>177.12820069999998</v>
      </c>
      <c r="N34" s="5">
        <f t="shared" si="0"/>
        <v>184.94871332499997</v>
      </c>
    </row>
    <row r="35" spans="1:14" x14ac:dyDescent="0.3">
      <c r="A35" t="s">
        <v>92</v>
      </c>
      <c r="B35" s="4">
        <v>200.89230267000002</v>
      </c>
      <c r="C35" s="4">
        <v>201.81537957</v>
      </c>
      <c r="D35" s="4">
        <v>194.12307207000001</v>
      </c>
      <c r="E35" s="4">
        <v>188.89230297</v>
      </c>
      <c r="F35" s="4">
        <v>184.12307232000001</v>
      </c>
      <c r="G35" s="4">
        <v>190.58461062000001</v>
      </c>
      <c r="H35" s="4">
        <v>196.27691817000002</v>
      </c>
      <c r="I35" s="4">
        <v>187.04614917000001</v>
      </c>
      <c r="J35" s="4">
        <v>169.81538036999999</v>
      </c>
      <c r="K35" s="4">
        <v>167.04614967000001</v>
      </c>
      <c r="L35" s="4">
        <v>170.89230342000002</v>
      </c>
      <c r="M35" s="4">
        <v>183.35384157000001</v>
      </c>
      <c r="N35" s="5">
        <f t="shared" si="0"/>
        <v>186.23845688250003</v>
      </c>
    </row>
    <row r="36" spans="1:14" x14ac:dyDescent="0.3">
      <c r="A36" t="s">
        <v>93</v>
      </c>
      <c r="B36" s="4">
        <v>167.90768811000001</v>
      </c>
      <c r="C36" s="4">
        <v>167.90768811000001</v>
      </c>
      <c r="D36" s="4">
        <v>167.90768811000001</v>
      </c>
      <c r="E36" s="4">
        <v>170.11281626000002</v>
      </c>
      <c r="F36" s="4">
        <v>170.11281626000002</v>
      </c>
      <c r="G36" s="4">
        <v>170.11281626000002</v>
      </c>
      <c r="H36" s="4">
        <v>170.11281626000002</v>
      </c>
      <c r="I36" s="4">
        <v>170.11281626000002</v>
      </c>
      <c r="J36" s="4">
        <v>170.11281626000002</v>
      </c>
      <c r="K36" s="4">
        <v>172.56409825</v>
      </c>
      <c r="L36" s="4">
        <v>169.65127781000001</v>
      </c>
      <c r="M36" s="4">
        <v>169.65127781000001</v>
      </c>
      <c r="N36" s="5">
        <f t="shared" si="0"/>
        <v>169.68888464666668</v>
      </c>
    </row>
    <row r="37" spans="1:14" x14ac:dyDescent="0.3">
      <c r="A37" t="s">
        <v>94</v>
      </c>
      <c r="B37" s="4">
        <v>155.70256021</v>
      </c>
      <c r="C37" s="4">
        <v>155.70256021</v>
      </c>
      <c r="D37" s="4">
        <v>156.44102173000002</v>
      </c>
      <c r="E37" s="4">
        <v>156.44102173000002</v>
      </c>
      <c r="F37" s="4">
        <v>151.98973978999999</v>
      </c>
      <c r="G37" s="4">
        <v>152.12307311999999</v>
      </c>
      <c r="H37" s="4">
        <v>152.12307311999999</v>
      </c>
      <c r="I37" s="4">
        <v>152.12307311999999</v>
      </c>
      <c r="J37" s="4">
        <v>151.46666288</v>
      </c>
      <c r="K37" s="4">
        <v>151.46666288</v>
      </c>
      <c r="L37" s="4">
        <v>151.46666288</v>
      </c>
      <c r="M37" s="4">
        <v>151.46666288</v>
      </c>
      <c r="N37" s="5">
        <f t="shared" si="0"/>
        <v>153.20939787916669</v>
      </c>
    </row>
    <row r="38" spans="1:14" x14ac:dyDescent="0.3">
      <c r="A38" t="s">
        <v>95</v>
      </c>
      <c r="B38" s="4">
        <v>204.95384103000001</v>
      </c>
      <c r="C38" s="4">
        <v>204.95384103000001</v>
      </c>
      <c r="D38" s="4">
        <v>204.95384103000001</v>
      </c>
      <c r="E38" s="4">
        <v>204.95384103000001</v>
      </c>
      <c r="F38" s="4">
        <v>204.95384103000001</v>
      </c>
      <c r="G38" s="4">
        <v>204.95384103000001</v>
      </c>
      <c r="H38" s="4">
        <v>204.95384103000001</v>
      </c>
      <c r="I38" s="4">
        <v>204.95384103000001</v>
      </c>
      <c r="J38" s="4">
        <v>204.95384103000001</v>
      </c>
      <c r="K38" s="4">
        <v>204.95384103000001</v>
      </c>
      <c r="L38" s="4">
        <v>204.95384103000001</v>
      </c>
      <c r="M38" s="4">
        <v>204.95384103000001</v>
      </c>
      <c r="N38" s="5">
        <f t="shared" si="0"/>
        <v>204.95384103000001</v>
      </c>
    </row>
    <row r="39" spans="1:14" x14ac:dyDescent="0.3">
      <c r="A39" t="s">
        <v>96</v>
      </c>
      <c r="B39" s="4">
        <v>191.17948240000001</v>
      </c>
      <c r="C39" s="4">
        <v>191.17948240000001</v>
      </c>
      <c r="D39" s="4">
        <v>191.17948240000001</v>
      </c>
      <c r="E39" s="4">
        <v>191.17948240000001</v>
      </c>
      <c r="F39" s="4">
        <v>187.30255942000002</v>
      </c>
      <c r="G39" s="4">
        <v>187.30255942000002</v>
      </c>
      <c r="H39" s="4">
        <v>187.30255942000002</v>
      </c>
      <c r="I39" s="4">
        <v>187.30255942000002</v>
      </c>
      <c r="J39" s="4">
        <v>187.30255942000002</v>
      </c>
      <c r="K39" s="4">
        <v>187.30255942000002</v>
      </c>
      <c r="L39" s="4">
        <v>187.30255942000002</v>
      </c>
      <c r="M39" s="4">
        <v>187.30255942000002</v>
      </c>
      <c r="N39" s="5">
        <f t="shared" si="0"/>
        <v>188.59486708</v>
      </c>
    </row>
    <row r="40" spans="1:14" x14ac:dyDescent="0.3">
      <c r="A40" t="s">
        <v>97</v>
      </c>
      <c r="B40" s="4">
        <v>167.19999582000003</v>
      </c>
      <c r="C40" s="4">
        <v>167.19999582000003</v>
      </c>
      <c r="D40" s="4">
        <v>167.19999582000003</v>
      </c>
      <c r="E40" s="4">
        <v>167.19999582000003</v>
      </c>
      <c r="F40" s="4">
        <v>167.19999582000003</v>
      </c>
      <c r="G40" s="4">
        <v>167.19999582000003</v>
      </c>
      <c r="H40" s="4">
        <v>167.19999582000003</v>
      </c>
      <c r="I40" s="4">
        <v>167.19999582000003</v>
      </c>
      <c r="J40" s="4">
        <v>167.19999582000003</v>
      </c>
      <c r="K40" s="4">
        <v>167.19999582000003</v>
      </c>
      <c r="L40" s="4">
        <v>167.87691888000001</v>
      </c>
      <c r="M40" s="4">
        <v>167.87691888000001</v>
      </c>
      <c r="N40" s="5">
        <f t="shared" si="0"/>
        <v>167.31281633</v>
      </c>
    </row>
    <row r="41" spans="1:14" x14ac:dyDescent="0.3">
      <c r="A41" t="s">
        <v>98</v>
      </c>
      <c r="B41" s="4">
        <v>219.70255861000001</v>
      </c>
      <c r="C41" s="4">
        <v>219.70255861000001</v>
      </c>
      <c r="D41" s="4">
        <v>219.70255861000001</v>
      </c>
      <c r="E41" s="4">
        <v>219.70255861000001</v>
      </c>
      <c r="F41" s="4">
        <v>219.70255861000001</v>
      </c>
      <c r="G41" s="4">
        <v>219.70255861000001</v>
      </c>
      <c r="H41" s="4">
        <v>219.70255861000001</v>
      </c>
      <c r="I41" s="4">
        <v>219.70255861000001</v>
      </c>
      <c r="J41" s="4">
        <v>219.70255861000001</v>
      </c>
      <c r="K41" s="4">
        <v>219.70255861000001</v>
      </c>
      <c r="L41" s="4">
        <v>219.70255861000001</v>
      </c>
      <c r="M41" s="4">
        <v>219.70255861000001</v>
      </c>
      <c r="N41" s="5">
        <f t="shared" si="0"/>
        <v>219.70255861000001</v>
      </c>
    </row>
    <row r="42" spans="1:14" x14ac:dyDescent="0.3">
      <c r="A42" t="s">
        <v>99</v>
      </c>
      <c r="B42" s="4">
        <v>219.70255861000001</v>
      </c>
      <c r="C42" s="4">
        <v>219.70255861000001</v>
      </c>
      <c r="D42" s="4">
        <v>219.70255861000001</v>
      </c>
      <c r="E42" s="4">
        <v>219.70255861000001</v>
      </c>
      <c r="F42" s="4">
        <v>219.70255861000001</v>
      </c>
      <c r="G42" s="4">
        <v>219.70255861000001</v>
      </c>
      <c r="H42" s="4">
        <v>219.70255861000001</v>
      </c>
      <c r="I42" s="4">
        <v>219.70255861000001</v>
      </c>
      <c r="J42" s="4">
        <v>219.70255861000001</v>
      </c>
      <c r="K42" s="4">
        <v>219.70255861000001</v>
      </c>
      <c r="L42" s="4">
        <v>219.70255861000001</v>
      </c>
      <c r="M42" s="4">
        <v>219.70255861000001</v>
      </c>
      <c r="N42" s="5">
        <f t="shared" si="0"/>
        <v>219.70255861000001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2" sqref="A1:A2"/>
    </sheetView>
  </sheetViews>
  <sheetFormatPr defaultRowHeight="14.4" x14ac:dyDescent="0.3"/>
  <cols>
    <col min="1" max="1" width="29" bestFit="1" customWidth="1"/>
    <col min="2" max="2" width="12.33203125" bestFit="1" customWidth="1"/>
    <col min="3" max="3" width="13.5546875" bestFit="1" customWidth="1"/>
    <col min="4" max="4" width="11" bestFit="1" customWidth="1"/>
    <col min="5" max="5" width="9.88671875" bestFit="1" customWidth="1"/>
    <col min="6" max="6" width="9.33203125" bestFit="1" customWidth="1"/>
    <col min="7" max="7" width="9.6640625" bestFit="1" customWidth="1"/>
    <col min="8" max="8" width="9.109375" bestFit="1" customWidth="1"/>
    <col min="9" max="9" width="11.6640625" bestFit="1" customWidth="1"/>
    <col min="10" max="10" width="15.5546875" bestFit="1" customWidth="1"/>
    <col min="11" max="11" width="12.6640625" bestFit="1" customWidth="1"/>
    <col min="12" max="12" width="15.109375" bestFit="1" customWidth="1"/>
    <col min="13" max="13" width="14.88671875" bestFit="1" customWidth="1"/>
    <col min="14" max="14" width="12.88671875" style="25" bestFit="1" customWidth="1"/>
    <col min="15" max="15" width="11.33203125" bestFit="1" customWidth="1"/>
    <col min="16" max="16" width="10" bestFit="1" customWidth="1"/>
  </cols>
  <sheetData>
    <row r="1" spans="1:17" x14ac:dyDescent="0.3">
      <c r="A1" s="25" t="s">
        <v>110</v>
      </c>
    </row>
    <row r="2" spans="1:17" x14ac:dyDescent="0.3">
      <c r="A2" s="25" t="s">
        <v>102</v>
      </c>
    </row>
    <row r="3" spans="1:17" x14ac:dyDescent="0.3">
      <c r="A3" t="str">
        <f ca="1">MID(CELL("filename",A3),FIND("]",CELL("filename",A3))+1,255)</f>
        <v>30 KW - 6,000 KWH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26</v>
      </c>
      <c r="N3" s="2" t="s">
        <v>58</v>
      </c>
      <c r="O3" s="1" t="s">
        <v>59</v>
      </c>
      <c r="P3" s="1" t="s">
        <v>60</v>
      </c>
      <c r="Q3">
        <f>_xlfn.RANK.AVG($N$37,$N$4:$N$42,1)</f>
        <v>9</v>
      </c>
    </row>
    <row r="4" spans="1:17" x14ac:dyDescent="0.3">
      <c r="A4" t="s">
        <v>61</v>
      </c>
      <c r="B4" s="4">
        <v>846.15382499999998</v>
      </c>
      <c r="C4" s="4">
        <v>846.15382499999998</v>
      </c>
      <c r="D4" s="4">
        <v>846.15382499999998</v>
      </c>
      <c r="E4" s="4">
        <v>846.15382499999998</v>
      </c>
      <c r="F4" s="4">
        <v>846.15382499999998</v>
      </c>
      <c r="G4" s="4">
        <v>847.69228650000002</v>
      </c>
      <c r="H4" s="4">
        <v>847.69228650000002</v>
      </c>
      <c r="I4" s="4">
        <v>847.69228650000002</v>
      </c>
      <c r="J4" s="4">
        <v>847.69228650000002</v>
      </c>
      <c r="K4" s="4">
        <v>849.23074800000006</v>
      </c>
      <c r="L4" s="4">
        <v>849.23074800000006</v>
      </c>
      <c r="M4" s="4">
        <v>849.23074800000006</v>
      </c>
      <c r="N4" s="5">
        <f>AVERAGE(B4:M4)</f>
        <v>847.43587624999998</v>
      </c>
    </row>
    <row r="5" spans="1:17" x14ac:dyDescent="0.3">
      <c r="A5" t="s">
        <v>62</v>
      </c>
      <c r="B5" s="4">
        <v>967.89741170000002</v>
      </c>
      <c r="C5" s="4">
        <v>936.63587402000007</v>
      </c>
      <c r="D5" s="4">
        <v>883.28202920000012</v>
      </c>
      <c r="E5" s="4">
        <v>901.74356720000003</v>
      </c>
      <c r="F5" s="4">
        <v>891.65125976000002</v>
      </c>
      <c r="G5" s="4">
        <v>894.78972121999993</v>
      </c>
      <c r="H5" s="4">
        <v>896.8820288600001</v>
      </c>
      <c r="I5" s="4">
        <v>888.51279829999999</v>
      </c>
      <c r="J5" s="4">
        <v>906.78972092000004</v>
      </c>
      <c r="K5" s="4">
        <v>860.94356821999997</v>
      </c>
      <c r="L5" s="4">
        <v>850.97433770000009</v>
      </c>
      <c r="M5" s="4">
        <v>850.97433770000009</v>
      </c>
      <c r="N5" s="5">
        <f t="shared" ref="N5:N42" si="0">AVERAGE(B5:M5)</f>
        <v>894.25638789999994</v>
      </c>
    </row>
    <row r="6" spans="1:17" x14ac:dyDescent="0.3">
      <c r="A6" t="s">
        <v>63</v>
      </c>
      <c r="B6" s="4">
        <v>819.19997952000006</v>
      </c>
      <c r="C6" s="4">
        <v>819.19997952000006</v>
      </c>
      <c r="D6" s="4">
        <v>819.19997952000006</v>
      </c>
      <c r="E6" s="4">
        <v>819.19997952000006</v>
      </c>
      <c r="F6" s="4">
        <v>819.19997952000006</v>
      </c>
      <c r="G6" s="4">
        <v>819.19997952000006</v>
      </c>
      <c r="H6" s="4">
        <v>819.19997952000006</v>
      </c>
      <c r="I6" s="4">
        <v>819.19997952000006</v>
      </c>
      <c r="J6" s="4">
        <v>819.19997952000006</v>
      </c>
      <c r="K6" s="4">
        <v>819.19997952000006</v>
      </c>
      <c r="L6" s="4">
        <v>819.19997952000006</v>
      </c>
      <c r="M6" s="4">
        <v>819.19997952000006</v>
      </c>
      <c r="N6" s="5">
        <f t="shared" si="0"/>
        <v>819.19997952000006</v>
      </c>
    </row>
    <row r="7" spans="1:17" x14ac:dyDescent="0.3">
      <c r="A7" t="s">
        <v>64</v>
      </c>
      <c r="B7" s="4">
        <v>886.71792655000002</v>
      </c>
      <c r="C7" s="4">
        <v>874.41023454999993</v>
      </c>
      <c r="D7" s="4">
        <v>874.41023454999993</v>
      </c>
      <c r="E7" s="4">
        <v>868.25638855</v>
      </c>
      <c r="F7" s="4">
        <v>831.33331254999996</v>
      </c>
      <c r="G7" s="4">
        <v>831.33331254999996</v>
      </c>
      <c r="H7" s="4">
        <v>831.33331254999996</v>
      </c>
      <c r="I7" s="4">
        <v>819.02562054999999</v>
      </c>
      <c r="J7" s="4">
        <v>812.87177454999994</v>
      </c>
      <c r="K7" s="4">
        <v>806.71792855000001</v>
      </c>
      <c r="L7" s="4">
        <v>788.25639054999999</v>
      </c>
      <c r="M7" s="4">
        <v>782.10254454999995</v>
      </c>
      <c r="N7" s="5">
        <f t="shared" si="0"/>
        <v>833.89741504999995</v>
      </c>
    </row>
    <row r="8" spans="1:17" x14ac:dyDescent="0.3">
      <c r="A8" t="s">
        <v>65</v>
      </c>
      <c r="B8" s="4" t="s">
        <v>100</v>
      </c>
      <c r="C8" s="4" t="s">
        <v>100</v>
      </c>
      <c r="D8" s="4" t="s">
        <v>100</v>
      </c>
      <c r="E8" s="4" t="s">
        <v>100</v>
      </c>
      <c r="F8" s="4" t="s">
        <v>100</v>
      </c>
      <c r="G8" s="4" t="s">
        <v>100</v>
      </c>
      <c r="H8" s="4" t="s">
        <v>100</v>
      </c>
      <c r="I8" s="4" t="s">
        <v>100</v>
      </c>
      <c r="J8" s="4" t="s">
        <v>100</v>
      </c>
      <c r="K8" s="4" t="s">
        <v>100</v>
      </c>
      <c r="L8" s="4" t="s">
        <v>100</v>
      </c>
      <c r="M8" s="4" t="s">
        <v>100</v>
      </c>
      <c r="N8" s="5"/>
    </row>
    <row r="9" spans="1:17" x14ac:dyDescent="0.3">
      <c r="A9" t="s">
        <v>66</v>
      </c>
      <c r="B9" s="4">
        <v>691.61023912000007</v>
      </c>
      <c r="C9" s="4">
        <v>700.9640850400001</v>
      </c>
      <c r="D9" s="4">
        <v>714.62562316000003</v>
      </c>
      <c r="E9" s="4">
        <v>757.14869902000009</v>
      </c>
      <c r="F9" s="4">
        <v>758.93331436000005</v>
      </c>
      <c r="G9" s="4">
        <v>738.81023794000009</v>
      </c>
      <c r="H9" s="4">
        <v>738.81023794000009</v>
      </c>
      <c r="I9" s="4">
        <v>733.82562268000004</v>
      </c>
      <c r="J9" s="4">
        <v>721.7640845200001</v>
      </c>
      <c r="K9" s="4">
        <v>715.54870005999999</v>
      </c>
      <c r="L9" s="4">
        <v>693.21023908000006</v>
      </c>
      <c r="M9" s="4">
        <v>691.30254681999998</v>
      </c>
      <c r="N9" s="5">
        <f t="shared" si="0"/>
        <v>721.37946914500014</v>
      </c>
    </row>
    <row r="10" spans="1:17" x14ac:dyDescent="0.3">
      <c r="A10" t="s">
        <v>67</v>
      </c>
      <c r="B10" s="4">
        <v>846.03074807999997</v>
      </c>
      <c r="C10" s="4">
        <v>846.03074807999997</v>
      </c>
      <c r="D10" s="4">
        <v>846.03074807999997</v>
      </c>
      <c r="E10" s="4">
        <v>839.87690208000004</v>
      </c>
      <c r="F10" s="4">
        <v>839.87690208000004</v>
      </c>
      <c r="G10" s="4">
        <v>839.87690208000004</v>
      </c>
      <c r="H10" s="4">
        <v>839.87690208000004</v>
      </c>
      <c r="I10" s="4">
        <v>839.87690208000004</v>
      </c>
      <c r="J10" s="4">
        <v>827.56921008000006</v>
      </c>
      <c r="K10" s="4">
        <v>815.26151807999997</v>
      </c>
      <c r="L10" s="4">
        <v>815.26151807999997</v>
      </c>
      <c r="M10" s="4">
        <v>790.64613408000002</v>
      </c>
      <c r="N10" s="5">
        <f t="shared" si="0"/>
        <v>832.18459457999995</v>
      </c>
    </row>
    <row r="11" spans="1:17" x14ac:dyDescent="0.3">
      <c r="A11" t="s">
        <v>68</v>
      </c>
      <c r="B11" s="4">
        <v>786.83074955999996</v>
      </c>
      <c r="C11" s="4">
        <v>786.83074955999996</v>
      </c>
      <c r="D11" s="4">
        <v>786.83074955999996</v>
      </c>
      <c r="E11" s="4">
        <v>786.83074955999996</v>
      </c>
      <c r="F11" s="4">
        <v>786.83074955999996</v>
      </c>
      <c r="G11" s="4">
        <v>786.83074955999996</v>
      </c>
      <c r="H11" s="4">
        <v>768.36921155999994</v>
      </c>
      <c r="I11" s="4">
        <v>768.36921155999994</v>
      </c>
      <c r="J11" s="4">
        <v>768.36921155999994</v>
      </c>
      <c r="K11" s="4">
        <v>762.21536556000001</v>
      </c>
      <c r="L11" s="4">
        <v>756.06151955999997</v>
      </c>
      <c r="M11" s="4">
        <v>756.06151955999997</v>
      </c>
      <c r="N11" s="5">
        <f t="shared" si="0"/>
        <v>775.03587805999996</v>
      </c>
    </row>
    <row r="12" spans="1:17" x14ac:dyDescent="0.3">
      <c r="A12" t="s">
        <v>69</v>
      </c>
      <c r="B12" s="4">
        <v>1090.2563829999999</v>
      </c>
      <c r="C12" s="4">
        <v>1090.2563829999999</v>
      </c>
      <c r="D12" s="4">
        <v>1090.2563829999999</v>
      </c>
      <c r="E12" s="4">
        <v>1090.2563829999999</v>
      </c>
      <c r="F12" s="4">
        <v>1090.2563829999999</v>
      </c>
      <c r="G12" s="4">
        <v>1090.2563829999999</v>
      </c>
      <c r="H12" s="4">
        <v>1090.2563829999999</v>
      </c>
      <c r="I12" s="4">
        <v>1090.2563829999999</v>
      </c>
      <c r="J12" s="4">
        <v>1090.2563829999999</v>
      </c>
      <c r="K12" s="4">
        <v>1090.2563829999999</v>
      </c>
      <c r="L12" s="4">
        <v>1090.2563829999999</v>
      </c>
      <c r="M12" s="4">
        <v>1090.2563829999999</v>
      </c>
      <c r="N12" s="5">
        <f t="shared" si="0"/>
        <v>1090.2563829999999</v>
      </c>
    </row>
    <row r="13" spans="1:17" x14ac:dyDescent="0.3">
      <c r="A13" t="s">
        <v>70</v>
      </c>
      <c r="B13" s="4">
        <v>881.02561900000001</v>
      </c>
      <c r="C13" s="4">
        <v>874.87177300000008</v>
      </c>
      <c r="D13" s="4">
        <v>868.71792700000003</v>
      </c>
      <c r="E13" s="4">
        <v>862.56408099999999</v>
      </c>
      <c r="F13" s="4">
        <v>801.025621</v>
      </c>
      <c r="G13" s="4">
        <v>788.71792900000003</v>
      </c>
      <c r="H13" s="4">
        <v>776.41023700000005</v>
      </c>
      <c r="I13" s="4">
        <v>739.48716100000001</v>
      </c>
      <c r="J13" s="4">
        <v>708.71793100000002</v>
      </c>
      <c r="K13" s="4">
        <v>696.41023900000005</v>
      </c>
      <c r="L13" s="4">
        <v>718.97434099999998</v>
      </c>
      <c r="M13" s="4">
        <v>718.97434099999998</v>
      </c>
      <c r="N13" s="5">
        <f t="shared" si="0"/>
        <v>786.32476666666662</v>
      </c>
    </row>
    <row r="14" spans="1:17" x14ac:dyDescent="0.3">
      <c r="A14" t="s">
        <v>71</v>
      </c>
      <c r="B14" s="4">
        <v>707.87690537999993</v>
      </c>
      <c r="C14" s="4">
        <v>774.83074986000008</v>
      </c>
      <c r="D14" s="4">
        <v>711.26152067999999</v>
      </c>
      <c r="E14" s="4">
        <v>641.23075320000009</v>
      </c>
      <c r="F14" s="4">
        <v>692.73844422000002</v>
      </c>
      <c r="G14" s="4">
        <v>761.04613482000002</v>
      </c>
      <c r="H14" s="4">
        <v>732.43075092000004</v>
      </c>
      <c r="I14" s="4">
        <v>693.41536728000005</v>
      </c>
      <c r="J14" s="4">
        <v>640.73844552000003</v>
      </c>
      <c r="K14" s="4">
        <v>594.46152360000008</v>
      </c>
      <c r="L14" s="4">
        <v>588.67690836000008</v>
      </c>
      <c r="M14" s="4">
        <v>541.47690954000007</v>
      </c>
      <c r="N14" s="5">
        <f t="shared" si="0"/>
        <v>673.34870111499993</v>
      </c>
    </row>
    <row r="15" spans="1:17" x14ac:dyDescent="0.3">
      <c r="A15" t="s">
        <v>72</v>
      </c>
      <c r="B15" s="4">
        <v>838.86151748999998</v>
      </c>
      <c r="C15" s="4">
        <v>838.86151748999998</v>
      </c>
      <c r="D15" s="4">
        <v>838.86151748999998</v>
      </c>
      <c r="E15" s="4">
        <v>838.86151748999998</v>
      </c>
      <c r="F15" s="4">
        <v>838.86151748999998</v>
      </c>
      <c r="G15" s="4">
        <v>838.86151748999998</v>
      </c>
      <c r="H15" s="4">
        <v>838.86151748999998</v>
      </c>
      <c r="I15" s="4">
        <v>838.86151748999998</v>
      </c>
      <c r="J15" s="4">
        <v>838.86151748999998</v>
      </c>
      <c r="K15" s="4">
        <v>827.84613315000001</v>
      </c>
      <c r="L15" s="4">
        <v>827.84613315000001</v>
      </c>
      <c r="M15" s="4">
        <v>827.84613315000001</v>
      </c>
      <c r="N15" s="5">
        <f t="shared" si="0"/>
        <v>836.10767140499991</v>
      </c>
    </row>
    <row r="16" spans="1:17" x14ac:dyDescent="0.3">
      <c r="A16" t="s">
        <v>73</v>
      </c>
      <c r="B16" s="4">
        <v>657.67177843000002</v>
      </c>
      <c r="C16" s="4">
        <v>657.67177843000002</v>
      </c>
      <c r="D16" s="4">
        <v>657.67177843000002</v>
      </c>
      <c r="E16" s="4">
        <v>628.74870222999994</v>
      </c>
      <c r="F16" s="4">
        <v>628.74870222999994</v>
      </c>
      <c r="G16" s="4">
        <v>628.74870222999994</v>
      </c>
      <c r="H16" s="4">
        <v>628.74870222999994</v>
      </c>
      <c r="I16" s="4">
        <v>628.74870222999994</v>
      </c>
      <c r="J16" s="4">
        <v>628.74870222999994</v>
      </c>
      <c r="K16" s="4">
        <v>628.13331762999996</v>
      </c>
      <c r="L16" s="4">
        <v>628.13331762999996</v>
      </c>
      <c r="M16" s="4">
        <v>628.13331762999996</v>
      </c>
      <c r="N16" s="5">
        <f t="shared" si="0"/>
        <v>635.82562512999993</v>
      </c>
    </row>
    <row r="17" spans="1:14" x14ac:dyDescent="0.3">
      <c r="A17" t="s">
        <v>74</v>
      </c>
      <c r="B17" s="4">
        <v>740.98459686000001</v>
      </c>
      <c r="C17" s="4">
        <v>740.98459686000001</v>
      </c>
      <c r="D17" s="4">
        <v>740.98459686000001</v>
      </c>
      <c r="E17" s="4">
        <v>740.98459686000001</v>
      </c>
      <c r="F17" s="4">
        <v>740.98459686000001</v>
      </c>
      <c r="G17" s="4">
        <v>740.98459686000001</v>
      </c>
      <c r="H17" s="4">
        <v>740.98459686000001</v>
      </c>
      <c r="I17" s="4">
        <v>740.98459686000001</v>
      </c>
      <c r="J17" s="4">
        <v>740.98459686000001</v>
      </c>
      <c r="K17" s="4">
        <v>734.83075086000008</v>
      </c>
      <c r="L17" s="4">
        <v>734.83075086000008</v>
      </c>
      <c r="M17" s="4">
        <v>734.83075086000008</v>
      </c>
      <c r="N17" s="5">
        <f t="shared" si="0"/>
        <v>739.44613536000008</v>
      </c>
    </row>
    <row r="18" spans="1:14" x14ac:dyDescent="0.3">
      <c r="A18" t="s">
        <v>75</v>
      </c>
      <c r="B18" s="4">
        <v>713.89741804999994</v>
      </c>
      <c r="C18" s="4">
        <v>713.89741804999994</v>
      </c>
      <c r="D18" s="4">
        <v>670.82049604999997</v>
      </c>
      <c r="E18" s="4">
        <v>670.82049604999997</v>
      </c>
      <c r="F18" s="4">
        <v>670.82049604999997</v>
      </c>
      <c r="G18" s="4">
        <v>670.82049604999997</v>
      </c>
      <c r="H18" s="4">
        <v>670.82049604999997</v>
      </c>
      <c r="I18" s="4">
        <v>670.82049604999997</v>
      </c>
      <c r="J18" s="4">
        <v>670.82049604999997</v>
      </c>
      <c r="K18" s="4">
        <v>659.00511172999995</v>
      </c>
      <c r="L18" s="4">
        <v>659.00511172999995</v>
      </c>
      <c r="M18" s="4">
        <v>659.00511172999995</v>
      </c>
      <c r="N18" s="5">
        <f t="shared" si="0"/>
        <v>675.04613696999979</v>
      </c>
    </row>
    <row r="19" spans="1:14" x14ac:dyDescent="0.3">
      <c r="A19" t="s">
        <v>76</v>
      </c>
      <c r="B19" s="4">
        <v>743.17946860000006</v>
      </c>
      <c r="C19" s="4">
        <v>734.93331495999996</v>
      </c>
      <c r="D19" s="4">
        <v>748.59485308000001</v>
      </c>
      <c r="E19" s="4">
        <v>758.31792976000008</v>
      </c>
      <c r="F19" s="4">
        <v>745.27177624000001</v>
      </c>
      <c r="G19" s="4">
        <v>738.44100718000004</v>
      </c>
      <c r="H19" s="4">
        <v>743.48716090000005</v>
      </c>
      <c r="I19" s="4">
        <v>751.17946840000002</v>
      </c>
      <c r="J19" s="4">
        <v>750.74869918000002</v>
      </c>
      <c r="K19" s="4">
        <v>751.05639148</v>
      </c>
      <c r="L19" s="4">
        <v>738.87177640000004</v>
      </c>
      <c r="M19" s="4">
        <v>735.48716110000009</v>
      </c>
      <c r="N19" s="5">
        <f t="shared" si="0"/>
        <v>744.96408393999991</v>
      </c>
    </row>
    <row r="20" spans="1:14" x14ac:dyDescent="0.3">
      <c r="A20" t="s">
        <v>77</v>
      </c>
      <c r="B20" s="4">
        <v>921.70254106000004</v>
      </c>
      <c r="C20" s="4">
        <v>921.70254106000004</v>
      </c>
      <c r="D20" s="4">
        <v>921.70254106000004</v>
      </c>
      <c r="E20" s="4">
        <v>921.70254106000004</v>
      </c>
      <c r="F20" s="4">
        <v>921.70254106000004</v>
      </c>
      <c r="G20" s="4">
        <v>921.70254106000004</v>
      </c>
      <c r="H20" s="4">
        <v>921.70254106000004</v>
      </c>
      <c r="I20" s="4">
        <v>921.70254106000004</v>
      </c>
      <c r="J20" s="4">
        <v>921.70254106000004</v>
      </c>
      <c r="K20" s="4">
        <v>921.70254106000004</v>
      </c>
      <c r="L20" s="4">
        <v>921.70254106000004</v>
      </c>
      <c r="M20" s="4">
        <v>921.70254106000004</v>
      </c>
      <c r="N20" s="5">
        <f t="shared" si="0"/>
        <v>921.70254106000004</v>
      </c>
    </row>
    <row r="21" spans="1:14" x14ac:dyDescent="0.3">
      <c r="A21" t="s">
        <v>78</v>
      </c>
      <c r="B21" s="4">
        <v>673.88716263999993</v>
      </c>
      <c r="C21" s="4">
        <v>703.13844396000002</v>
      </c>
      <c r="D21" s="4">
        <v>703.13844396000002</v>
      </c>
      <c r="E21" s="4">
        <v>703.13844396000002</v>
      </c>
      <c r="F21" s="4">
        <v>703.13844396000002</v>
      </c>
      <c r="G21" s="4">
        <v>703.13844396000002</v>
      </c>
      <c r="H21" s="4">
        <v>580.47178036000003</v>
      </c>
      <c r="I21" s="4">
        <v>580.47178036000003</v>
      </c>
      <c r="J21" s="4">
        <v>580.47178036000003</v>
      </c>
      <c r="K21" s="4">
        <v>569.43588320000003</v>
      </c>
      <c r="L21" s="4">
        <v>569.43588320000003</v>
      </c>
      <c r="M21" s="4">
        <v>569.43588320000003</v>
      </c>
      <c r="N21" s="5">
        <f t="shared" si="0"/>
        <v>636.60853109333323</v>
      </c>
    </row>
    <row r="22" spans="1:14" x14ac:dyDescent="0.3">
      <c r="A22" t="s">
        <v>79</v>
      </c>
      <c r="B22" s="4">
        <v>874.47177300999999</v>
      </c>
      <c r="C22" s="4">
        <v>874.47177300999999</v>
      </c>
      <c r="D22" s="4">
        <v>874.47177300999999</v>
      </c>
      <c r="E22" s="4">
        <v>874.47177300999999</v>
      </c>
      <c r="F22" s="4">
        <v>874.47177300999999</v>
      </c>
      <c r="G22" s="4">
        <v>874.47177300999999</v>
      </c>
      <c r="H22" s="4">
        <v>874.47177300999999</v>
      </c>
      <c r="I22" s="4">
        <v>874.47177300999999</v>
      </c>
      <c r="J22" s="4">
        <v>874.47177300999999</v>
      </c>
      <c r="K22" s="4">
        <v>841.23074820000011</v>
      </c>
      <c r="L22" s="4">
        <v>841.23074820000011</v>
      </c>
      <c r="M22" s="4">
        <v>841.23074820000011</v>
      </c>
      <c r="N22" s="5">
        <f t="shared" si="0"/>
        <v>866.16151680749999</v>
      </c>
    </row>
    <row r="23" spans="1:14" x14ac:dyDescent="0.3">
      <c r="A23" t="s">
        <v>80</v>
      </c>
      <c r="B23" s="4">
        <v>853.12818379999999</v>
      </c>
      <c r="C23" s="4">
        <v>861.74356820000003</v>
      </c>
      <c r="D23" s="4">
        <v>877.74356779999994</v>
      </c>
      <c r="E23" s="4">
        <v>872.20510639999998</v>
      </c>
      <c r="F23" s="4">
        <v>864.82049120000011</v>
      </c>
      <c r="G23" s="4">
        <v>851.28203000000008</v>
      </c>
      <c r="H23" s="4">
        <v>843.89741479999998</v>
      </c>
      <c r="I23" s="4">
        <v>827.2820306000001</v>
      </c>
      <c r="J23" s="4">
        <v>821.74356920000002</v>
      </c>
      <c r="K23" s="4">
        <v>827.2820306000001</v>
      </c>
      <c r="L23" s="4">
        <v>832.82049200000006</v>
      </c>
      <c r="M23" s="4">
        <v>831.5897228</v>
      </c>
      <c r="N23" s="5">
        <f t="shared" si="0"/>
        <v>847.12818395000011</v>
      </c>
    </row>
    <row r="24" spans="1:14" x14ac:dyDescent="0.3">
      <c r="A24" t="s">
        <v>81</v>
      </c>
      <c r="B24" s="4">
        <v>647.32306073999996</v>
      </c>
      <c r="C24" s="4">
        <v>647.32306073999996</v>
      </c>
      <c r="D24" s="4">
        <v>647.32306073999996</v>
      </c>
      <c r="E24" s="4">
        <v>647.32306073999996</v>
      </c>
      <c r="F24" s="4">
        <v>647.32306073999996</v>
      </c>
      <c r="G24" s="4">
        <v>647.32306073999996</v>
      </c>
      <c r="H24" s="4">
        <v>647.32306073999996</v>
      </c>
      <c r="I24" s="4">
        <v>647.32306073999996</v>
      </c>
      <c r="J24" s="4">
        <v>647.32306073999996</v>
      </c>
      <c r="K24" s="4">
        <v>607.09742071999995</v>
      </c>
      <c r="L24" s="4">
        <v>607.09742071999995</v>
      </c>
      <c r="M24" s="4">
        <v>607.09742071999995</v>
      </c>
      <c r="N24" s="5">
        <f t="shared" si="0"/>
        <v>637.26665073499987</v>
      </c>
    </row>
    <row r="25" spans="1:14" x14ac:dyDescent="0.3">
      <c r="A25" t="s">
        <v>82</v>
      </c>
      <c r="B25" s="4">
        <v>618.26665120999996</v>
      </c>
      <c r="C25" s="4">
        <v>618.26665120999996</v>
      </c>
      <c r="D25" s="4">
        <v>618.26665120999996</v>
      </c>
      <c r="E25" s="4">
        <v>618.26665120999996</v>
      </c>
      <c r="F25" s="4">
        <v>618.26665120999996</v>
      </c>
      <c r="G25" s="4">
        <v>618.26665120999996</v>
      </c>
      <c r="H25" s="4">
        <v>618.26665120999996</v>
      </c>
      <c r="I25" s="4">
        <v>618.26665120999996</v>
      </c>
      <c r="J25" s="4">
        <v>618.26665120999996</v>
      </c>
      <c r="K25" s="4">
        <v>618.26665120999996</v>
      </c>
      <c r="L25" s="4">
        <v>618.26665120999996</v>
      </c>
      <c r="M25" s="4">
        <v>618.26665120999996</v>
      </c>
      <c r="N25" s="5">
        <f t="shared" si="0"/>
        <v>618.26665121000008</v>
      </c>
    </row>
    <row r="26" spans="1:14" x14ac:dyDescent="0.3">
      <c r="A26" t="s">
        <v>83</v>
      </c>
      <c r="B26" s="4">
        <v>801.84613379999996</v>
      </c>
      <c r="C26" s="4">
        <v>771.07690379999997</v>
      </c>
      <c r="D26" s="4">
        <v>832.61536379999995</v>
      </c>
      <c r="E26" s="4">
        <v>863.38459379999995</v>
      </c>
      <c r="F26" s="4">
        <v>832.61536379999995</v>
      </c>
      <c r="G26" s="4">
        <v>771.07690379999997</v>
      </c>
      <c r="H26" s="4">
        <v>795.69228779999992</v>
      </c>
      <c r="I26" s="4">
        <v>771.07690379999997</v>
      </c>
      <c r="J26" s="4">
        <v>789.53844179999999</v>
      </c>
      <c r="K26" s="4">
        <v>771.07690379999997</v>
      </c>
      <c r="L26" s="4">
        <v>798.7692108</v>
      </c>
      <c r="M26" s="4">
        <v>771.07690379999997</v>
      </c>
      <c r="N26" s="5">
        <f t="shared" si="0"/>
        <v>797.48715954999989</v>
      </c>
    </row>
    <row r="27" spans="1:14" x14ac:dyDescent="0.3">
      <c r="A27" t="s">
        <v>84</v>
      </c>
      <c r="B27" s="4">
        <v>744.09228909000001</v>
      </c>
      <c r="C27" s="4">
        <v>744.09228909000001</v>
      </c>
      <c r="D27" s="4">
        <v>744.09228909000001</v>
      </c>
      <c r="E27" s="4">
        <v>744.09228909000001</v>
      </c>
      <c r="F27" s="4">
        <v>744.09228909000001</v>
      </c>
      <c r="G27" s="4">
        <v>744.09228909000001</v>
      </c>
      <c r="H27" s="4">
        <v>744.09228909000001</v>
      </c>
      <c r="I27" s="4">
        <v>744.09228909000001</v>
      </c>
      <c r="J27" s="4">
        <v>744.09228909000001</v>
      </c>
      <c r="K27" s="4">
        <v>744.09228909000001</v>
      </c>
      <c r="L27" s="4">
        <v>691.29229040999996</v>
      </c>
      <c r="M27" s="4">
        <v>691.29229040999996</v>
      </c>
      <c r="N27" s="5">
        <f t="shared" si="0"/>
        <v>735.29228931</v>
      </c>
    </row>
    <row r="28" spans="1:14" x14ac:dyDescent="0.3">
      <c r="A28" t="s">
        <v>85</v>
      </c>
      <c r="B28" s="4">
        <v>698.46152100000006</v>
      </c>
      <c r="C28" s="4">
        <v>698.46152100000006</v>
      </c>
      <c r="D28" s="4">
        <v>698.46152100000006</v>
      </c>
      <c r="E28" s="4">
        <v>698.46152100000006</v>
      </c>
      <c r="F28" s="4">
        <v>698.46152100000006</v>
      </c>
      <c r="G28" s="4">
        <v>698.46152100000006</v>
      </c>
      <c r="H28" s="4">
        <v>698.46152100000006</v>
      </c>
      <c r="I28" s="4">
        <v>698.46152100000006</v>
      </c>
      <c r="J28" s="4">
        <v>698.46152100000006</v>
      </c>
      <c r="K28" s="4">
        <v>698.46152100000006</v>
      </c>
      <c r="L28" s="4">
        <v>698.46152100000006</v>
      </c>
      <c r="M28" s="4">
        <v>698.46152100000006</v>
      </c>
      <c r="N28" s="5">
        <f t="shared" si="0"/>
        <v>698.46152100000006</v>
      </c>
    </row>
    <row r="29" spans="1:14" x14ac:dyDescent="0.3">
      <c r="A29" t="s">
        <v>86</v>
      </c>
      <c r="B29" s="4">
        <v>642.87177880000002</v>
      </c>
      <c r="C29" s="4">
        <v>624.20511260000001</v>
      </c>
      <c r="D29" s="4">
        <v>612.51280520000012</v>
      </c>
      <c r="E29" s="4">
        <v>595.38460050000003</v>
      </c>
      <c r="F29" s="4">
        <v>565.12819100000002</v>
      </c>
      <c r="G29" s="4">
        <v>552.51280670000006</v>
      </c>
      <c r="H29" s="4">
        <v>559.81537062000007</v>
      </c>
      <c r="I29" s="4">
        <v>619.10767683000006</v>
      </c>
      <c r="J29" s="4">
        <v>598.79998503000002</v>
      </c>
      <c r="K29" s="4">
        <v>633.26152262999994</v>
      </c>
      <c r="L29" s="4">
        <v>616.64613843000006</v>
      </c>
      <c r="M29" s="4">
        <v>580.95383162999997</v>
      </c>
      <c r="N29" s="5">
        <f t="shared" si="0"/>
        <v>600.09998499750009</v>
      </c>
    </row>
    <row r="30" spans="1:14" x14ac:dyDescent="0.3">
      <c r="A30" t="s">
        <v>87</v>
      </c>
      <c r="B30" s="4">
        <v>726.39998184000001</v>
      </c>
      <c r="C30" s="4">
        <v>726.39998184000001</v>
      </c>
      <c r="D30" s="4">
        <v>726.39998184000001</v>
      </c>
      <c r="E30" s="4">
        <v>726.39998184000001</v>
      </c>
      <c r="F30" s="4">
        <v>726.39998184000001</v>
      </c>
      <c r="G30" s="4">
        <v>726.39998184000001</v>
      </c>
      <c r="H30" s="4">
        <v>726.39998184000001</v>
      </c>
      <c r="I30" s="4">
        <v>726.39998184000001</v>
      </c>
      <c r="J30" s="4">
        <v>726.39998184000001</v>
      </c>
      <c r="K30" s="4">
        <v>726.39998184000001</v>
      </c>
      <c r="L30" s="4">
        <v>726.39998184000001</v>
      </c>
      <c r="M30" s="4">
        <v>726.39998184000001</v>
      </c>
      <c r="N30" s="5">
        <f t="shared" si="0"/>
        <v>726.3999818399999</v>
      </c>
    </row>
    <row r="31" spans="1:14" x14ac:dyDescent="0.3">
      <c r="A31" t="s">
        <v>88</v>
      </c>
      <c r="B31" s="4">
        <v>839.99997900000005</v>
      </c>
      <c r="C31" s="4">
        <v>839.99997900000005</v>
      </c>
      <c r="D31" s="4">
        <v>839.99997900000005</v>
      </c>
      <c r="E31" s="4">
        <v>839.99997900000005</v>
      </c>
      <c r="F31" s="4">
        <v>839.99997900000005</v>
      </c>
      <c r="G31" s="4">
        <v>839.99997900000005</v>
      </c>
      <c r="H31" s="4">
        <v>839.99997900000005</v>
      </c>
      <c r="I31" s="4">
        <v>590.15383139999994</v>
      </c>
      <c r="J31" s="4">
        <v>565.78460124000003</v>
      </c>
      <c r="K31" s="4">
        <v>843.07690200000002</v>
      </c>
      <c r="L31" s="4">
        <v>843.07690200000002</v>
      </c>
      <c r="M31" s="4">
        <v>691.69229040000005</v>
      </c>
      <c r="N31" s="5">
        <f t="shared" si="0"/>
        <v>784.48203167000008</v>
      </c>
    </row>
    <row r="32" spans="1:14" x14ac:dyDescent="0.3">
      <c r="A32" t="s">
        <v>89</v>
      </c>
      <c r="B32" s="4">
        <v>853.31279918000007</v>
      </c>
      <c r="C32" s="4">
        <v>853.31279918000007</v>
      </c>
      <c r="D32" s="4">
        <v>853.31279918000007</v>
      </c>
      <c r="E32" s="4">
        <v>837.00510728000006</v>
      </c>
      <c r="F32" s="4">
        <v>837.00510728000006</v>
      </c>
      <c r="G32" s="4">
        <v>837.00510728000006</v>
      </c>
      <c r="H32" s="4">
        <v>837.00510728000006</v>
      </c>
      <c r="I32" s="4">
        <v>837.00510728000006</v>
      </c>
      <c r="J32" s="4">
        <v>837.00510728000006</v>
      </c>
      <c r="K32" s="4">
        <v>837.00510728000006</v>
      </c>
      <c r="L32" s="4">
        <v>837.00510728000006</v>
      </c>
      <c r="M32" s="4">
        <v>837.00510728000006</v>
      </c>
      <c r="N32" s="5">
        <f t="shared" si="0"/>
        <v>841.08203025499995</v>
      </c>
    </row>
    <row r="33" spans="1:14" x14ac:dyDescent="0.3">
      <c r="A33" t="s">
        <v>90</v>
      </c>
      <c r="B33" s="4">
        <v>810.35895410000001</v>
      </c>
      <c r="C33" s="4">
        <v>810.35895410000001</v>
      </c>
      <c r="D33" s="4">
        <v>810.35895410000001</v>
      </c>
      <c r="E33" s="4">
        <v>810.35895410000001</v>
      </c>
      <c r="F33" s="4">
        <v>810.35895410000001</v>
      </c>
      <c r="G33" s="4">
        <v>810.35895410000001</v>
      </c>
      <c r="H33" s="4">
        <v>810.35895410000001</v>
      </c>
      <c r="I33" s="4">
        <v>810.35895410000001</v>
      </c>
      <c r="J33" s="4">
        <v>798.97433899999999</v>
      </c>
      <c r="K33" s="4">
        <v>798.97433899999999</v>
      </c>
      <c r="L33" s="4">
        <v>798.97433899999999</v>
      </c>
      <c r="M33" s="4">
        <v>783.58972400000005</v>
      </c>
      <c r="N33" s="5">
        <f t="shared" si="0"/>
        <v>805.28203114999997</v>
      </c>
    </row>
    <row r="34" spans="1:14" x14ac:dyDescent="0.3">
      <c r="A34" t="s">
        <v>91</v>
      </c>
      <c r="B34" s="4">
        <v>788.82049310000002</v>
      </c>
      <c r="C34" s="4">
        <v>788.82049310000002</v>
      </c>
      <c r="D34" s="4">
        <v>788.82049310000002</v>
      </c>
      <c r="E34" s="4">
        <v>788.82049310000002</v>
      </c>
      <c r="F34" s="4">
        <v>788.82049310000002</v>
      </c>
      <c r="G34" s="4">
        <v>782.66664710000009</v>
      </c>
      <c r="H34" s="4">
        <v>782.66664710000009</v>
      </c>
      <c r="I34" s="4">
        <v>776.51280110000005</v>
      </c>
      <c r="J34" s="4">
        <v>770.3589551</v>
      </c>
      <c r="K34" s="4">
        <v>764.20510910000007</v>
      </c>
      <c r="L34" s="4">
        <v>758.05126310000003</v>
      </c>
      <c r="M34" s="4">
        <v>745.74357110000005</v>
      </c>
      <c r="N34" s="5">
        <f t="shared" si="0"/>
        <v>777.02562159999991</v>
      </c>
    </row>
    <row r="35" spans="1:14" x14ac:dyDescent="0.3">
      <c r="A35" t="s">
        <v>92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</row>
    <row r="36" spans="1:14" x14ac:dyDescent="0.3">
      <c r="A36" t="s">
        <v>93</v>
      </c>
      <c r="B36" s="4">
        <v>620.65639474</v>
      </c>
      <c r="C36" s="4">
        <v>620.65639474</v>
      </c>
      <c r="D36" s="4">
        <v>620.65639474</v>
      </c>
      <c r="E36" s="4">
        <v>607.61024121999992</v>
      </c>
      <c r="F36" s="4">
        <v>607.61024121999992</v>
      </c>
      <c r="G36" s="4">
        <v>607.61024121999992</v>
      </c>
      <c r="H36" s="4">
        <v>607.61024121999992</v>
      </c>
      <c r="I36" s="4">
        <v>607.61024121999992</v>
      </c>
      <c r="J36" s="4">
        <v>607.61024121999992</v>
      </c>
      <c r="K36" s="4">
        <v>616.98459995999997</v>
      </c>
      <c r="L36" s="4">
        <v>605.35383102000003</v>
      </c>
      <c r="M36" s="4">
        <v>605.35383102000003</v>
      </c>
      <c r="N36" s="5">
        <f t="shared" si="0"/>
        <v>611.27690779499994</v>
      </c>
    </row>
    <row r="37" spans="1:14" x14ac:dyDescent="0.3">
      <c r="A37" t="s">
        <v>94</v>
      </c>
      <c r="B37" s="4">
        <v>685.45639312000003</v>
      </c>
      <c r="C37" s="4">
        <v>685.45639312000003</v>
      </c>
      <c r="D37" s="4">
        <v>687.54870075999997</v>
      </c>
      <c r="E37" s="4">
        <v>687.54870075999997</v>
      </c>
      <c r="F37" s="4">
        <v>669.82562428000006</v>
      </c>
      <c r="G37" s="4">
        <v>670.25639350000006</v>
      </c>
      <c r="H37" s="4">
        <v>670.25639350000006</v>
      </c>
      <c r="I37" s="4">
        <v>670.25639350000006</v>
      </c>
      <c r="J37" s="4">
        <v>668.34870123999997</v>
      </c>
      <c r="K37" s="4">
        <v>668.34870123999997</v>
      </c>
      <c r="L37" s="4">
        <v>668.34870123999997</v>
      </c>
      <c r="M37" s="4">
        <v>668.34870123999997</v>
      </c>
      <c r="N37" s="5">
        <f t="shared" si="0"/>
        <v>674.99998312499997</v>
      </c>
    </row>
    <row r="38" spans="1:14" x14ac:dyDescent="0.3">
      <c r="A38" t="s">
        <v>95</v>
      </c>
      <c r="B38" s="4">
        <v>760.13331432999996</v>
      </c>
      <c r="C38" s="4">
        <v>760.13331432999996</v>
      </c>
      <c r="D38" s="4">
        <v>760.13331432999996</v>
      </c>
      <c r="E38" s="4">
        <v>760.13331432999996</v>
      </c>
      <c r="F38" s="4">
        <v>760.13331432999996</v>
      </c>
      <c r="G38" s="4">
        <v>760.13331432999996</v>
      </c>
      <c r="H38" s="4">
        <v>760.13331432999996</v>
      </c>
      <c r="I38" s="4">
        <v>760.13331432999996</v>
      </c>
      <c r="J38" s="4">
        <v>760.13331432999996</v>
      </c>
      <c r="K38" s="4">
        <v>760.13331432999996</v>
      </c>
      <c r="L38" s="4">
        <v>760.13331432999996</v>
      </c>
      <c r="M38" s="4">
        <v>760.13331432999996</v>
      </c>
      <c r="N38" s="5">
        <f t="shared" si="0"/>
        <v>760.13331432999996</v>
      </c>
    </row>
    <row r="39" spans="1:14" x14ac:dyDescent="0.3">
      <c r="A39" t="s">
        <v>96</v>
      </c>
      <c r="B39" s="4">
        <v>753.54869911000003</v>
      </c>
      <c r="C39" s="4">
        <v>753.54869911000003</v>
      </c>
      <c r="D39" s="4">
        <v>753.54869911000003</v>
      </c>
      <c r="E39" s="4">
        <v>753.54869911000003</v>
      </c>
      <c r="F39" s="4">
        <v>727.70254591000003</v>
      </c>
      <c r="G39" s="4">
        <v>727.70254591000003</v>
      </c>
      <c r="H39" s="4">
        <v>727.70254591000003</v>
      </c>
      <c r="I39" s="4">
        <v>727.70254591000003</v>
      </c>
      <c r="J39" s="4">
        <v>727.70254591000003</v>
      </c>
      <c r="K39" s="4">
        <v>727.70254591000003</v>
      </c>
      <c r="L39" s="4">
        <v>727.70254591000003</v>
      </c>
      <c r="M39" s="4">
        <v>727.70254591000003</v>
      </c>
      <c r="N39" s="5">
        <f t="shared" si="0"/>
        <v>736.31793031000018</v>
      </c>
    </row>
    <row r="40" spans="1:14" x14ac:dyDescent="0.3">
      <c r="A40" t="s">
        <v>97</v>
      </c>
      <c r="B40" s="4">
        <v>613.35383081999998</v>
      </c>
      <c r="C40" s="4">
        <v>613.35383081999998</v>
      </c>
      <c r="D40" s="4">
        <v>613.35383081999998</v>
      </c>
      <c r="E40" s="4">
        <v>613.35383081999998</v>
      </c>
      <c r="F40" s="4">
        <v>613.35383081999998</v>
      </c>
      <c r="G40" s="4">
        <v>613.35383081999998</v>
      </c>
      <c r="H40" s="4">
        <v>613.35383081999998</v>
      </c>
      <c r="I40" s="4">
        <v>613.35383081999998</v>
      </c>
      <c r="J40" s="4">
        <v>613.35383081999998</v>
      </c>
      <c r="K40" s="4">
        <v>613.35383081999998</v>
      </c>
      <c r="L40" s="4">
        <v>616.06152306000001</v>
      </c>
      <c r="M40" s="4">
        <v>616.06152306000001</v>
      </c>
      <c r="N40" s="5">
        <f t="shared" si="0"/>
        <v>613.80511286000001</v>
      </c>
    </row>
    <row r="41" spans="1:14" x14ac:dyDescent="0.3">
      <c r="A41" t="s">
        <v>98</v>
      </c>
      <c r="B41" s="4">
        <v>816.51280010000005</v>
      </c>
      <c r="C41" s="4">
        <v>816.51280010000005</v>
      </c>
      <c r="D41" s="4">
        <v>816.51280010000005</v>
      </c>
      <c r="E41" s="4">
        <v>816.51280010000005</v>
      </c>
      <c r="F41" s="4">
        <v>816.51280010000005</v>
      </c>
      <c r="G41" s="4">
        <v>816.51280010000005</v>
      </c>
      <c r="H41" s="4">
        <v>816.51280010000005</v>
      </c>
      <c r="I41" s="4">
        <v>816.51280010000005</v>
      </c>
      <c r="J41" s="4">
        <v>816.51280010000005</v>
      </c>
      <c r="K41" s="4">
        <v>816.51280010000005</v>
      </c>
      <c r="L41" s="4">
        <v>816.51280010000005</v>
      </c>
      <c r="M41" s="4">
        <v>816.51280010000005</v>
      </c>
      <c r="N41" s="5">
        <f t="shared" si="0"/>
        <v>816.51280010000016</v>
      </c>
    </row>
    <row r="42" spans="1:14" x14ac:dyDescent="0.3">
      <c r="A42" t="s">
        <v>99</v>
      </c>
      <c r="B42" s="4">
        <v>816.51280010000005</v>
      </c>
      <c r="C42" s="4">
        <v>816.51280010000005</v>
      </c>
      <c r="D42" s="4">
        <v>816.51280010000005</v>
      </c>
      <c r="E42" s="4">
        <v>816.51280010000005</v>
      </c>
      <c r="F42" s="4">
        <v>816.51280010000005</v>
      </c>
      <c r="G42" s="4">
        <v>816.51280010000005</v>
      </c>
      <c r="H42" s="4">
        <v>816.51280010000005</v>
      </c>
      <c r="I42" s="4">
        <v>816.51280010000005</v>
      </c>
      <c r="J42" s="4">
        <v>816.51280010000005</v>
      </c>
      <c r="K42" s="4">
        <v>816.51280010000005</v>
      </c>
      <c r="L42" s="4">
        <v>816.51280010000005</v>
      </c>
      <c r="M42" s="4">
        <v>816.51280010000005</v>
      </c>
      <c r="N42" s="5">
        <f t="shared" si="0"/>
        <v>816.51280010000016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D801C141-A446-41B8-B11E-01713F6C99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ED2CF-0E3D-403B-B076-5FE6A127D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36718E-18A4-43D3-B526-A05112255E9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FL_AVGs</vt:lpstr>
      <vt:lpstr>TCC3.5</vt:lpstr>
      <vt:lpstr>1,000 KWH</vt:lpstr>
      <vt:lpstr>1,200 KWH</vt:lpstr>
      <vt:lpstr>2,500 KWH</vt:lpstr>
      <vt:lpstr>TCC3.5 with links</vt:lpstr>
      <vt:lpstr>Non-Demand 750 KWH</vt:lpstr>
      <vt:lpstr>Non-Demand 1,500 KWH</vt:lpstr>
      <vt:lpstr>30 KW - 6,000 KWH</vt:lpstr>
      <vt:lpstr>40 KW -10,000 KWH</vt:lpstr>
      <vt:lpstr>75 KW - 15,000 KWH</vt:lpstr>
      <vt:lpstr>75 KW - 30,000 KWH</vt:lpstr>
      <vt:lpstr>150 KW - 30,000 KWH</vt:lpstr>
      <vt:lpstr>150 KW - 60,000 KWH</vt:lpstr>
      <vt:lpstr>300 KW - 60,000 KWH</vt:lpstr>
      <vt:lpstr>300 KW - 120,000 KWH</vt:lpstr>
      <vt:lpstr>500 KW - 100,000 KWH</vt:lpstr>
      <vt:lpstr>500 KW - 200,000 KWH</vt:lpstr>
      <vt:lpstr>Sheet2</vt:lpstr>
      <vt:lpstr>Sheet3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2016-01-27T21:07:27Z</cp:lastPrinted>
  <dcterms:created xsi:type="dcterms:W3CDTF">2016-01-27T17:58:04Z</dcterms:created>
  <dcterms:modified xsi:type="dcterms:W3CDTF">2016-04-11T18:31:31Z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