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" yWindow="-12" windowWidth="9576" windowHeight="11016"/>
  </bookViews>
  <sheets>
    <sheet name="F-8" sheetId="1" r:id="rId1"/>
  </sheets>
  <definedNames>
    <definedName name="_1F_17">'F-8'!$A$1:$R$70</definedName>
    <definedName name="_xlnm.Print_Area" localSheetId="0">'F-8'!$A$1:$Q$87</definedName>
  </definedNames>
  <calcPr calcId="145621"/>
</workbook>
</file>

<file path=xl/calcChain.xml><?xml version="1.0" encoding="utf-8"?>
<calcChain xmlns="http://schemas.openxmlformats.org/spreadsheetml/2006/main">
  <c r="K42" i="1" l="1"/>
  <c r="M42" i="1"/>
  <c r="K48" i="1"/>
  <c r="M48" i="1" s="1"/>
  <c r="K36" i="1" l="1"/>
  <c r="M36" i="1" s="1"/>
  <c r="F71" i="1" l="1"/>
</calcChain>
</file>

<file path=xl/sharedStrings.xml><?xml version="1.0" encoding="utf-8"?>
<sst xmlns="http://schemas.openxmlformats.org/spreadsheetml/2006/main" count="99" uniqueCount="67">
  <si>
    <t>Line</t>
  </si>
  <si>
    <t>No.</t>
  </si>
  <si>
    <t>Line No.</t>
  </si>
  <si>
    <t xml:space="preserve">I.     </t>
  </si>
  <si>
    <t>SALES, CUSTOMERS, NET ENERGY FOR LOAD</t>
  </si>
  <si>
    <t xml:space="preserve"> </t>
  </si>
  <si>
    <t>GENERAL ASSUMPTIONS</t>
  </si>
  <si>
    <t>A.</t>
  </si>
  <si>
    <t>B.</t>
  </si>
  <si>
    <t>C.</t>
  </si>
  <si>
    <t>D.</t>
  </si>
  <si>
    <t>E.</t>
  </si>
  <si>
    <t>F.</t>
  </si>
  <si>
    <t>G.</t>
  </si>
  <si>
    <t>H.</t>
  </si>
  <si>
    <t>Residential</t>
  </si>
  <si>
    <t>Commercial</t>
  </si>
  <si>
    <t xml:space="preserve">Industrial </t>
  </si>
  <si>
    <t>Total Retail</t>
  </si>
  <si>
    <t xml:space="preserve">Total </t>
  </si>
  <si>
    <t>I.</t>
  </si>
  <si>
    <t>Totals may not add-up due to rounding.</t>
  </si>
  <si>
    <t>K.</t>
  </si>
  <si>
    <t>Most Likely Forecast of Monthly Net Energy for Load (Million KWH)</t>
  </si>
  <si>
    <t>L.</t>
  </si>
  <si>
    <t>Most Likely Forecast of System Monthly Peaks (Megawatts)</t>
  </si>
  <si>
    <t>Population (Florida)</t>
  </si>
  <si>
    <t>FPL Service Territory Cooling Degree Hours (Base 72 Degree Temperature)</t>
  </si>
  <si>
    <t>M.</t>
  </si>
  <si>
    <t>Other</t>
  </si>
  <si>
    <t>FPL Service Territory Winter Heating Degree Days (Base 66  Degree Temperature)</t>
  </si>
  <si>
    <t>FPL Service Territory Heating Degree Days (Base 45  Degree Temperature)</t>
  </si>
  <si>
    <t>J.</t>
  </si>
  <si>
    <t>Railroads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</si>
  <si>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</si>
  <si>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</si>
  <si>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</si>
  <si>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</si>
  <si>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</si>
  <si>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</si>
  <si>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</si>
  <si>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</si>
  <si>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</si>
  <si>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Street and Highway Lighting</t>
  </si>
  <si>
    <t>Sales for Resale</t>
  </si>
  <si>
    <t xml:space="preserve">2017 Sales by Revenue Class - Most likely (in Million KWH)  </t>
  </si>
  <si>
    <t xml:space="preserve">2017 Customers by Revenue Class </t>
  </si>
  <si>
    <t xml:space="preserve">2017 Net Change in Customers by Revenue Class </t>
  </si>
  <si>
    <t>average 2017 customers - average 2016 customers.</t>
  </si>
  <si>
    <t>Florida Real Per Capital Income (Thousands 2009$) Weighted by Percent Employed</t>
  </si>
  <si>
    <t>Electric Price Increase</t>
  </si>
  <si>
    <t>Electric Price Decrease</t>
  </si>
  <si>
    <t>Energy Efficiency Codes and Standards per Customer (MWH)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</si>
  <si>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</si>
  <si>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</si>
  <si>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</si>
  <si>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</si>
  <si>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</si>
  <si>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</si>
  <si>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</si>
  <si>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</si>
  <si>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</si>
  <si>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</si>
  <si>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</si>
  <si>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</si>
  <si>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FPL RC-16</t>
  </si>
  <si>
    <t>STAFF 000836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</si>
</sst>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\(\ 0.\ \)"/>
    <numFmt numFmtId="165" formatCode="[$-409]mmmm\-yy;@"/>
    <numFmt numFmtId="166" formatCode="#,##0.0"/>
    <numFmt numFmtId="167" formatCode="0.000"/>
  </numFmts>
  <fonts count="10" x14ac:knownFonts="1">
    <font>
      <sz val="12"/>
      <name val="Arial"/>
    </font>
    <font>
      <b/>
      <sz val="10"/>
      <name val="Arial"/>
      <family val="2"/>
    </font>
    <font>
      <sz val="9"/>
      <color indexed="2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2" fillId="2" borderId="0"/>
  </cellStyleXfs>
  <cellXfs count="53">
    <xf numFmtId="0" fontId="0" fillId="0" borderId="0" xfId="0"/>
    <xf numFmtId="0" fontId="3" fillId="0" borderId="0" xfId="0" applyNumberFormat="1" applyFont="1" applyAlignment="1"/>
    <xf numFmtId="0" fontId="3" fillId="0" borderId="0" xfId="0" applyNumberFormat="1" applyFont="1" applyBorder="1" applyAlignment="1"/>
    <xf numFmtId="0" fontId="3" fillId="0" borderId="1" xfId="0" applyNumberFormat="1" applyFont="1" applyBorder="1" applyAlignment="1" applyProtection="1">
      <protection locked="0"/>
    </xf>
    <xf numFmtId="0" fontId="3" fillId="0" borderId="1" xfId="0" applyNumberFormat="1" applyFont="1" applyBorder="1" applyAlignment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0" fontId="3" fillId="0" borderId="0" xfId="0" applyFont="1" applyFill="1" applyBorder="1"/>
    <xf numFmtId="0" fontId="1" fillId="0" borderId="0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center"/>
    </xf>
    <xf numFmtId="0" fontId="1" fillId="0" borderId="0" xfId="0" applyFont="1" applyFill="1" applyBorder="1" applyAlignment="1"/>
    <xf numFmtId="3" fontId="3" fillId="0" borderId="0" xfId="0" applyNumberFormat="1" applyFont="1" applyFill="1" applyAlignment="1">
      <alignment horizontal="center"/>
    </xf>
    <xf numFmtId="0" fontId="1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44" fontId="1" fillId="0" borderId="0" xfId="1" applyFont="1" applyFill="1" applyBorder="1"/>
    <xf numFmtId="0" fontId="1" fillId="0" borderId="0" xfId="0" applyFont="1" applyFill="1" applyAlignment="1"/>
    <xf numFmtId="44" fontId="1" fillId="0" borderId="0" xfId="1" applyFont="1" applyFill="1" applyBorder="1" applyAlignment="1">
      <alignment horizontal="right"/>
    </xf>
    <xf numFmtId="4" fontId="3" fillId="0" borderId="0" xfId="0" applyNumberFormat="1" applyFont="1" applyFill="1" applyAlignment="1">
      <alignment horizontal="center"/>
    </xf>
    <xf numFmtId="0" fontId="1" fillId="0" borderId="0" xfId="0" applyFont="1" applyFill="1" applyBorder="1"/>
    <xf numFmtId="0" fontId="5" fillId="0" borderId="0" xfId="0" applyFont="1" applyFill="1" applyAlignment="1">
      <alignment horizontal="center" wrapText="1"/>
    </xf>
    <xf numFmtId="44" fontId="5" fillId="0" borderId="0" xfId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44" fontId="4" fillId="0" borderId="0" xfId="1" applyFont="1" applyFill="1" applyBorder="1" applyAlignment="1">
      <alignment horizontal="right" wrapText="1"/>
    </xf>
    <xf numFmtId="0" fontId="6" fillId="0" borderId="0" xfId="0" applyFont="1" applyFill="1" applyAlignment="1">
      <alignment horizontal="left"/>
    </xf>
    <xf numFmtId="3" fontId="3" fillId="0" borderId="0" xfId="0" applyNumberFormat="1" applyFont="1" applyFill="1" applyAlignment="1"/>
    <xf numFmtId="0" fontId="7" fillId="0" borderId="0" xfId="0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0" fontId="3" fillId="0" borderId="0" xfId="0" applyNumberFormat="1" applyFont="1" applyFill="1" applyAlignment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/>
    <xf numFmtId="164" fontId="3" fillId="0" borderId="0" xfId="0" quotePrefix="1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left"/>
    </xf>
    <xf numFmtId="3" fontId="3" fillId="0" borderId="0" xfId="0" applyNumberFormat="1" applyFont="1" applyFill="1"/>
    <xf numFmtId="3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8" fillId="0" borderId="0" xfId="0" applyNumberFormat="1" applyFont="1" applyBorder="1" applyAlignment="1" applyProtection="1">
      <protection locked="0"/>
    </xf>
    <xf numFmtId="0" fontId="8" fillId="0" borderId="0" xfId="0" applyNumberFormat="1" applyFont="1" applyBorder="1" applyAlignment="1"/>
    <xf numFmtId="2" fontId="3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5" fillId="0" borderId="0" xfId="0" quotePrefix="1" applyFont="1" applyFill="1" applyAlignment="1">
      <alignment horizontal="center" wrapText="1"/>
    </xf>
    <xf numFmtId="49" fontId="3" fillId="0" borderId="0" xfId="0" applyNumberFormat="1" applyFont="1" applyBorder="1" applyAlignment="1" applyProtection="1">
      <alignment horizontal="center"/>
      <protection locked="0"/>
    </xf>
    <xf numFmtId="167" fontId="1" fillId="0" borderId="0" xfId="0" applyNumberFormat="1" applyFont="1" applyFill="1"/>
    <xf numFmtId="167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/>
    <xf numFmtId="0" fontId="9" fillId="0" borderId="0" xfId="0" applyFont="1"/>
    <xf numFmtId="0" fontId="9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SEM-BPS-key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"/>
  <sheetViews>
    <sheetView showGridLines="0" tabSelected="1" showOutlineSymbols="0" zoomScale="70" zoomScaleNormal="70" zoomScaleSheetLayoutView="100" workbookViewId="0">
      <selection activeCell="A2" sqref="A1:B2"/>
    </sheetView>
  </sheetViews>
  <sheetFormatPr defaultColWidth="12.453125" defaultRowHeight="13.2" x14ac:dyDescent="0.25"/>
  <cols>
    <col min="1" max="1" width="3.90625" style="1" customWidth="1"/>
    <col min="2" max="2" width="9.08984375" style="1" customWidth="1"/>
    <col min="3" max="3" width="9.81640625" style="1" customWidth="1"/>
    <col min="4" max="4" width="13" style="1" customWidth="1"/>
    <col min="5" max="7" width="12.453125" style="1"/>
    <col min="8" max="8" width="20.36328125" style="1" customWidth="1"/>
    <col min="9" max="11" width="12.453125" style="1"/>
    <col min="12" max="12" width="16.90625" style="1" customWidth="1"/>
    <col min="13" max="13" width="12.1796875" style="1" customWidth="1"/>
    <col min="14" max="14" width="5.36328125" style="1" customWidth="1"/>
    <col min="15" max="16" width="12.453125" style="1"/>
    <col min="17" max="17" width="6.6328125" style="1" customWidth="1"/>
    <col min="18" max="16384" width="12.453125" style="1"/>
  </cols>
  <sheetData>
    <row r="1" spans="1:23" ht="15.6" x14ac:dyDescent="0.3">
      <c r="A1" s="51" t="s">
        <v>66</v>
      </c>
      <c r="B1" s="5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ht="15.6" x14ac:dyDescent="0.3">
      <c r="A2" s="51" t="s">
        <v>65</v>
      </c>
      <c r="B2" s="5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ht="15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5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5" x14ac:dyDescent="0.25">
      <c r="A11" s="41" t="s">
        <v>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2"/>
      <c r="Q11" s="2"/>
      <c r="R11" s="2"/>
    </row>
    <row r="12" spans="1:23" ht="15" x14ac:dyDescent="0.25">
      <c r="A12" s="41" t="s">
        <v>1</v>
      </c>
      <c r="B12" s="41"/>
      <c r="C12" s="41"/>
      <c r="D12" s="41"/>
      <c r="E12" s="46" t="s">
        <v>34</v>
      </c>
      <c r="F12" s="46" t="s">
        <v>35</v>
      </c>
      <c r="G12" s="46" t="s">
        <v>36</v>
      </c>
      <c r="H12" s="46" t="s">
        <v>37</v>
      </c>
      <c r="I12" s="46" t="s">
        <v>38</v>
      </c>
      <c r="J12" s="46" t="s">
        <v>39</v>
      </c>
      <c r="K12" s="46" t="s">
        <v>40</v>
      </c>
      <c r="L12" s="46" t="s">
        <v>41</v>
      </c>
      <c r="M12" s="46" t="s">
        <v>42</v>
      </c>
      <c r="N12" s="41"/>
      <c r="O12" s="41"/>
      <c r="P12" s="42"/>
      <c r="Q12" s="2"/>
      <c r="R12" s="2"/>
    </row>
    <row r="13" spans="1:23" ht="13.8" thickBo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"/>
      <c r="Q13" s="4"/>
      <c r="R13" s="4"/>
    </row>
    <row r="14" spans="1:23" s="7" customFormat="1" x14ac:dyDescent="0.25">
      <c r="A14" s="5">
        <v>1</v>
      </c>
      <c r="B14" s="44" t="s">
        <v>3</v>
      </c>
      <c r="C14" s="6" t="s">
        <v>4</v>
      </c>
      <c r="D14" s="6"/>
      <c r="J14" s="7" t="s">
        <v>5</v>
      </c>
      <c r="L14" s="8"/>
      <c r="M14" s="9"/>
      <c r="O14" s="8"/>
      <c r="P14" s="8"/>
    </row>
    <row r="15" spans="1:23" s="7" customFormat="1" x14ac:dyDescent="0.25">
      <c r="A15" s="5">
        <v>2</v>
      </c>
      <c r="D15" s="10" t="s">
        <v>6</v>
      </c>
      <c r="J15" s="9"/>
      <c r="L15" s="11">
        <v>2017</v>
      </c>
      <c r="M15" s="9"/>
    </row>
    <row r="16" spans="1:23" s="7" customFormat="1" x14ac:dyDescent="0.25">
      <c r="A16" s="5">
        <v>3</v>
      </c>
      <c r="C16" s="12" t="s">
        <v>7</v>
      </c>
      <c r="D16" s="10" t="s">
        <v>26</v>
      </c>
      <c r="L16" s="13">
        <v>20789909.034648355</v>
      </c>
    </row>
    <row r="17" spans="1:16" s="7" customFormat="1" x14ac:dyDescent="0.25">
      <c r="A17" s="5">
        <v>4</v>
      </c>
      <c r="D17" s="12"/>
      <c r="L17" s="13"/>
    </row>
    <row r="18" spans="1:16" s="14" customFormat="1" x14ac:dyDescent="0.25">
      <c r="A18" s="5">
        <v>5</v>
      </c>
      <c r="C18" s="14" t="s">
        <v>8</v>
      </c>
      <c r="D18" s="15" t="s">
        <v>49</v>
      </c>
      <c r="F18" s="16"/>
      <c r="G18" s="16"/>
      <c r="H18" s="16"/>
      <c r="I18" s="17"/>
      <c r="J18" s="16"/>
      <c r="K18" s="16"/>
      <c r="L18" s="18">
        <v>17.597221500912941</v>
      </c>
      <c r="M18" s="16"/>
      <c r="N18" s="16"/>
      <c r="O18" s="19"/>
      <c r="P18" s="19"/>
    </row>
    <row r="19" spans="1:16" s="14" customFormat="1" x14ac:dyDescent="0.25">
      <c r="A19" s="5">
        <v>6</v>
      </c>
      <c r="M19" s="16"/>
      <c r="N19" s="16"/>
      <c r="O19" s="19"/>
      <c r="P19" s="19"/>
    </row>
    <row r="20" spans="1:16" s="14" customFormat="1" x14ac:dyDescent="0.25">
      <c r="A20" s="5">
        <v>7</v>
      </c>
      <c r="C20" s="14" t="s">
        <v>9</v>
      </c>
      <c r="D20" s="15" t="s">
        <v>27</v>
      </c>
      <c r="F20" s="16"/>
      <c r="G20" s="16"/>
      <c r="H20" s="16"/>
      <c r="I20" s="16"/>
      <c r="J20" s="16"/>
      <c r="K20" s="16"/>
      <c r="L20" s="13">
        <v>1973.8945121910431</v>
      </c>
      <c r="M20" s="16"/>
      <c r="N20" s="16"/>
      <c r="O20" s="19"/>
      <c r="P20" s="19"/>
    </row>
    <row r="21" spans="1:16" s="14" customFormat="1" x14ac:dyDescent="0.25">
      <c r="A21" s="5">
        <v>8</v>
      </c>
      <c r="D21" s="20"/>
      <c r="F21" s="16"/>
      <c r="G21" s="16"/>
      <c r="H21" s="16"/>
      <c r="I21" s="16"/>
      <c r="J21" s="16"/>
      <c r="K21" s="16"/>
      <c r="L21" s="13"/>
      <c r="M21" s="16"/>
      <c r="N21" s="16"/>
      <c r="O21" s="19"/>
      <c r="P21" s="19"/>
    </row>
    <row r="22" spans="1:16" s="14" customFormat="1" x14ac:dyDescent="0.25">
      <c r="A22" s="5">
        <v>9</v>
      </c>
      <c r="C22" s="14" t="s">
        <v>10</v>
      </c>
      <c r="D22" s="15" t="s">
        <v>30</v>
      </c>
      <c r="F22" s="16"/>
      <c r="G22" s="16"/>
      <c r="H22" s="16"/>
      <c r="I22" s="16"/>
      <c r="J22" s="16"/>
      <c r="K22" s="16"/>
      <c r="L22" s="13">
        <v>256.50545210227483</v>
      </c>
      <c r="M22" s="16"/>
      <c r="N22" s="16"/>
      <c r="O22" s="21"/>
      <c r="P22" s="21"/>
    </row>
    <row r="23" spans="1:16" s="14" customFormat="1" x14ac:dyDescent="0.25">
      <c r="A23" s="5">
        <v>10</v>
      </c>
      <c r="D23" s="20"/>
      <c r="F23" s="16"/>
      <c r="G23" s="16"/>
      <c r="H23" s="16"/>
      <c r="I23" s="16"/>
      <c r="J23" s="16"/>
      <c r="K23" s="16"/>
      <c r="L23" s="17"/>
      <c r="M23" s="16"/>
      <c r="N23" s="16"/>
      <c r="O23" s="21"/>
      <c r="P23" s="21"/>
    </row>
    <row r="24" spans="1:16" s="14" customFormat="1" x14ac:dyDescent="0.25">
      <c r="A24" s="5">
        <v>11</v>
      </c>
      <c r="C24" s="14" t="s">
        <v>11</v>
      </c>
      <c r="D24" s="15" t="s">
        <v>31</v>
      </c>
      <c r="F24" s="16"/>
      <c r="G24" s="16"/>
      <c r="H24" s="16"/>
      <c r="I24" s="16"/>
      <c r="J24" s="16"/>
      <c r="K24" s="16"/>
      <c r="L24" s="22">
        <v>0.65130824689774092</v>
      </c>
      <c r="M24" s="16"/>
      <c r="N24" s="16"/>
      <c r="O24" s="19"/>
      <c r="P24" s="19"/>
    </row>
    <row r="25" spans="1:16" s="14" customFormat="1" x14ac:dyDescent="0.25">
      <c r="A25" s="5">
        <v>12</v>
      </c>
      <c r="M25" s="16"/>
      <c r="N25" s="16"/>
      <c r="O25" s="19"/>
      <c r="P25" s="19"/>
    </row>
    <row r="26" spans="1:16" s="14" customFormat="1" x14ac:dyDescent="0.25">
      <c r="A26" s="5">
        <v>13</v>
      </c>
      <c r="C26" s="14" t="s">
        <v>12</v>
      </c>
      <c r="D26" s="15" t="s">
        <v>52</v>
      </c>
      <c r="F26" s="16"/>
      <c r="G26" s="16"/>
      <c r="H26" s="16"/>
      <c r="I26" s="16"/>
      <c r="J26" s="16"/>
      <c r="K26" s="16"/>
      <c r="L26" s="43">
        <v>2.5550579899885766</v>
      </c>
      <c r="M26" s="16"/>
      <c r="N26" s="16"/>
      <c r="O26" s="19"/>
      <c r="P26" s="19"/>
    </row>
    <row r="27" spans="1:16" s="14" customFormat="1" x14ac:dyDescent="0.25">
      <c r="A27" s="5">
        <v>14</v>
      </c>
      <c r="O27" s="23"/>
      <c r="P27" s="19"/>
    </row>
    <row r="28" spans="1:16" s="14" customFormat="1" x14ac:dyDescent="0.25">
      <c r="A28" s="5">
        <v>15</v>
      </c>
      <c r="C28" s="14" t="s">
        <v>13</v>
      </c>
      <c r="D28" s="40" t="s">
        <v>50</v>
      </c>
      <c r="L28" s="48">
        <v>7.3802684808252899</v>
      </c>
      <c r="O28" s="23"/>
      <c r="P28" s="19"/>
    </row>
    <row r="29" spans="1:16" s="14" customFormat="1" x14ac:dyDescent="0.25">
      <c r="A29" s="5">
        <v>16</v>
      </c>
      <c r="L29" s="47"/>
      <c r="O29" s="23"/>
      <c r="P29" s="19"/>
    </row>
    <row r="30" spans="1:16" s="14" customFormat="1" x14ac:dyDescent="0.25">
      <c r="A30" s="5">
        <v>17</v>
      </c>
      <c r="C30" s="14" t="s">
        <v>14</v>
      </c>
      <c r="D30" s="14" t="s">
        <v>51</v>
      </c>
      <c r="L30" s="48">
        <v>-1.5407107396910416</v>
      </c>
      <c r="O30" s="23"/>
      <c r="P30" s="19"/>
    </row>
    <row r="31" spans="1:16" s="14" customFormat="1" x14ac:dyDescent="0.25">
      <c r="A31" s="5">
        <v>18</v>
      </c>
      <c r="O31" s="23"/>
      <c r="P31" s="19"/>
    </row>
    <row r="32" spans="1:16" s="14" customFormat="1" x14ac:dyDescent="0.25">
      <c r="A32" s="5">
        <v>19</v>
      </c>
      <c r="C32" s="14" t="s">
        <v>20</v>
      </c>
      <c r="D32" s="15" t="s">
        <v>45</v>
      </c>
      <c r="O32" s="23"/>
      <c r="P32" s="19"/>
    </row>
    <row r="33" spans="1:16" s="14" customFormat="1" x14ac:dyDescent="0.25">
      <c r="A33" s="5">
        <v>20</v>
      </c>
      <c r="O33" s="23"/>
      <c r="P33" s="19"/>
    </row>
    <row r="34" spans="1:16" s="14" customFormat="1" ht="15.6" x14ac:dyDescent="0.25">
      <c r="A34" s="5">
        <v>21</v>
      </c>
      <c r="E34" s="24" t="s">
        <v>15</v>
      </c>
      <c r="F34" s="24" t="s">
        <v>16</v>
      </c>
      <c r="G34" s="24" t="s">
        <v>17</v>
      </c>
      <c r="H34" s="45" t="s">
        <v>43</v>
      </c>
      <c r="I34" s="45" t="s">
        <v>29</v>
      </c>
      <c r="J34" s="24" t="s">
        <v>33</v>
      </c>
      <c r="K34" s="25" t="s">
        <v>18</v>
      </c>
      <c r="L34" s="26" t="s">
        <v>44</v>
      </c>
      <c r="M34" s="27" t="s">
        <v>19</v>
      </c>
      <c r="N34" s="28">
        <v>1</v>
      </c>
      <c r="O34" s="23"/>
      <c r="P34" s="23"/>
    </row>
    <row r="35" spans="1:16" s="14" customFormat="1" x14ac:dyDescent="0.25">
      <c r="A35" s="5">
        <v>22</v>
      </c>
      <c r="E35" s="20"/>
      <c r="F35" s="16"/>
      <c r="G35" s="16"/>
      <c r="H35" s="16"/>
      <c r="I35" s="16"/>
      <c r="J35" s="16"/>
      <c r="K35" s="16"/>
      <c r="L35" s="16"/>
      <c r="M35" s="16"/>
      <c r="N35" s="16"/>
      <c r="O35" s="23"/>
      <c r="P35" s="23"/>
    </row>
    <row r="36" spans="1:16" s="14" customFormat="1" x14ac:dyDescent="0.25">
      <c r="A36" s="5">
        <v>23</v>
      </c>
      <c r="E36" s="49">
        <v>57110.204976847941</v>
      </c>
      <c r="F36" s="49">
        <v>46367.914711730045</v>
      </c>
      <c r="G36" s="13">
        <v>3255.3485426547472</v>
      </c>
      <c r="H36" s="13">
        <v>488.39348934704947</v>
      </c>
      <c r="I36" s="13">
        <v>22.923740231318359</v>
      </c>
      <c r="J36" s="13">
        <v>91.208294663461544</v>
      </c>
      <c r="K36" s="49">
        <f>SUM(E36:J36)</f>
        <v>107335.99375547454</v>
      </c>
      <c r="L36" s="13">
        <v>5987.512176828217</v>
      </c>
      <c r="M36" s="50">
        <f>+L36+K36</f>
        <v>113323.50593230275</v>
      </c>
      <c r="N36" s="16"/>
      <c r="O36" s="23"/>
      <c r="P36" s="23"/>
    </row>
    <row r="37" spans="1:16" s="14" customFormat="1" x14ac:dyDescent="0.25">
      <c r="A37" s="5">
        <v>24</v>
      </c>
      <c r="E37" s="20"/>
      <c r="F37" s="16"/>
      <c r="G37" s="16"/>
      <c r="H37" s="16"/>
      <c r="I37" s="16"/>
      <c r="J37" s="16"/>
      <c r="K37" s="16"/>
      <c r="L37" s="16"/>
      <c r="M37" s="16"/>
      <c r="N37" s="16"/>
      <c r="O37" s="23"/>
      <c r="P37" s="23"/>
    </row>
    <row r="38" spans="1:16" s="14" customFormat="1" x14ac:dyDescent="0.25">
      <c r="A38" s="5">
        <v>25</v>
      </c>
      <c r="C38" s="14" t="s">
        <v>32</v>
      </c>
      <c r="D38" s="15" t="s">
        <v>46</v>
      </c>
      <c r="F38" s="16"/>
      <c r="G38" s="16"/>
      <c r="H38" s="16"/>
      <c r="I38" s="16"/>
      <c r="J38" s="16"/>
      <c r="K38" s="16"/>
      <c r="L38" s="17"/>
      <c r="M38" s="16"/>
      <c r="N38" s="16"/>
      <c r="O38" s="23"/>
      <c r="P38" s="23"/>
    </row>
    <row r="39" spans="1:16" s="14" customFormat="1" x14ac:dyDescent="0.25">
      <c r="A39" s="5">
        <v>26</v>
      </c>
      <c r="N39" s="16"/>
      <c r="O39" s="23"/>
      <c r="P39" s="23"/>
    </row>
    <row r="40" spans="1:16" s="14" customFormat="1" ht="15.6" x14ac:dyDescent="0.25">
      <c r="A40" s="5">
        <v>27</v>
      </c>
      <c r="E40" s="24" t="s">
        <v>15</v>
      </c>
      <c r="F40" s="24" t="s">
        <v>16</v>
      </c>
      <c r="G40" s="24" t="s">
        <v>17</v>
      </c>
      <c r="H40" s="45" t="s">
        <v>43</v>
      </c>
      <c r="I40" s="45" t="s">
        <v>29</v>
      </c>
      <c r="J40" s="24" t="s">
        <v>33</v>
      </c>
      <c r="K40" s="25" t="s">
        <v>18</v>
      </c>
      <c r="L40" s="26" t="s">
        <v>44</v>
      </c>
      <c r="M40" s="27" t="s">
        <v>19</v>
      </c>
      <c r="N40" s="28">
        <v>1</v>
      </c>
      <c r="O40" s="23"/>
      <c r="P40" s="23"/>
    </row>
    <row r="41" spans="1:16" s="14" customFormat="1" x14ac:dyDescent="0.25">
      <c r="A41" s="5">
        <v>28</v>
      </c>
      <c r="E41" s="20"/>
      <c r="F41" s="16"/>
      <c r="G41" s="16"/>
      <c r="H41" s="16"/>
      <c r="I41" s="16"/>
      <c r="J41" s="16"/>
      <c r="K41" s="16"/>
      <c r="L41" s="16"/>
      <c r="M41" s="16"/>
      <c r="N41" s="16"/>
      <c r="O41" s="23"/>
      <c r="P41" s="23"/>
    </row>
    <row r="42" spans="1:16" s="14" customFormat="1" x14ac:dyDescent="0.25">
      <c r="A42" s="5">
        <v>29</v>
      </c>
      <c r="E42" s="13">
        <v>4352668.037536989</v>
      </c>
      <c r="F42" s="13">
        <v>547024.52055344079</v>
      </c>
      <c r="G42" s="13">
        <v>13245.302588823664</v>
      </c>
      <c r="H42" s="13">
        <v>3881.658140214437</v>
      </c>
      <c r="I42" s="13">
        <v>182.91666666666666</v>
      </c>
      <c r="J42" s="13">
        <v>27</v>
      </c>
      <c r="K42" s="13">
        <f>SUM(E42:J42)</f>
        <v>4917029.4354861341</v>
      </c>
      <c r="L42" s="13">
        <v>7</v>
      </c>
      <c r="M42" s="29">
        <f>+L42+K42</f>
        <v>4917036.4354861341</v>
      </c>
      <c r="N42" s="16"/>
      <c r="O42" s="23"/>
      <c r="P42" s="23"/>
    </row>
    <row r="43" spans="1:16" s="14" customFormat="1" x14ac:dyDescent="0.25">
      <c r="A43" s="5">
        <v>30</v>
      </c>
      <c r="E43" s="20"/>
      <c r="F43" s="16"/>
      <c r="G43" s="16"/>
      <c r="H43" s="16"/>
      <c r="I43" s="16"/>
      <c r="J43" s="16"/>
      <c r="K43" s="16"/>
      <c r="L43" s="16"/>
      <c r="M43" s="16"/>
      <c r="N43" s="16"/>
      <c r="O43" s="23"/>
      <c r="P43" s="23"/>
    </row>
    <row r="44" spans="1:16" s="14" customFormat="1" x14ac:dyDescent="0.25">
      <c r="A44" s="5">
        <v>31</v>
      </c>
      <c r="C44" s="14" t="s">
        <v>22</v>
      </c>
      <c r="D44" s="15" t="s">
        <v>47</v>
      </c>
      <c r="F44" s="16"/>
      <c r="G44" s="16"/>
      <c r="H44" s="16"/>
      <c r="I44" s="16"/>
      <c r="J44" s="16"/>
      <c r="K44" s="16"/>
      <c r="L44" s="17"/>
      <c r="M44" s="16"/>
      <c r="N44" s="16"/>
      <c r="O44" s="23"/>
      <c r="P44" s="23"/>
    </row>
    <row r="45" spans="1:16" s="14" customFormat="1" x14ac:dyDescent="0.25">
      <c r="A45" s="5">
        <v>32</v>
      </c>
      <c r="N45" s="16"/>
      <c r="O45" s="23"/>
      <c r="P45" s="23"/>
    </row>
    <row r="46" spans="1:16" s="14" customFormat="1" ht="15.6" x14ac:dyDescent="0.25">
      <c r="A46" s="5">
        <v>33</v>
      </c>
      <c r="E46" s="24" t="s">
        <v>15</v>
      </c>
      <c r="F46" s="24" t="s">
        <v>16</v>
      </c>
      <c r="G46" s="24" t="s">
        <v>17</v>
      </c>
      <c r="H46" s="45" t="s">
        <v>43</v>
      </c>
      <c r="I46" s="45" t="s">
        <v>29</v>
      </c>
      <c r="J46" s="24" t="s">
        <v>33</v>
      </c>
      <c r="K46" s="25" t="s">
        <v>18</v>
      </c>
      <c r="L46" s="26" t="s">
        <v>44</v>
      </c>
      <c r="M46" s="27" t="s">
        <v>19</v>
      </c>
      <c r="N46" s="28">
        <v>2</v>
      </c>
      <c r="O46" s="23"/>
      <c r="P46" s="23"/>
    </row>
    <row r="47" spans="1:16" s="14" customFormat="1" x14ac:dyDescent="0.25">
      <c r="A47" s="5">
        <v>34</v>
      </c>
      <c r="E47" s="20"/>
      <c r="F47" s="16"/>
      <c r="G47" s="16"/>
      <c r="H47" s="16"/>
      <c r="I47" s="16"/>
      <c r="J47" s="16"/>
      <c r="K47" s="16"/>
      <c r="L47" s="16"/>
      <c r="M47" s="16"/>
      <c r="N47" s="16"/>
      <c r="O47" s="23"/>
      <c r="P47" s="23"/>
    </row>
    <row r="48" spans="1:16" s="14" customFormat="1" x14ac:dyDescent="0.25">
      <c r="A48" s="5">
        <v>35</v>
      </c>
      <c r="E48" s="13">
        <v>63780.363169733435</v>
      </c>
      <c r="F48" s="13">
        <v>6805.9847768228501</v>
      </c>
      <c r="G48" s="13">
        <v>980.1985609563344</v>
      </c>
      <c r="H48" s="13">
        <v>82.987059980870072</v>
      </c>
      <c r="I48" s="13">
        <v>-1</v>
      </c>
      <c r="J48" s="13">
        <v>0</v>
      </c>
      <c r="K48" s="13">
        <f>SUM(E48:J48)</f>
        <v>71648.53356749349</v>
      </c>
      <c r="L48" s="13">
        <v>-2</v>
      </c>
      <c r="M48" s="29">
        <f>+L48+K48</f>
        <v>71646.53356749349</v>
      </c>
      <c r="N48" s="16"/>
      <c r="O48" s="23"/>
      <c r="P48" s="23"/>
    </row>
    <row r="49" spans="1:16" s="14" customFormat="1" x14ac:dyDescent="0.25">
      <c r="A49" s="5">
        <v>36</v>
      </c>
      <c r="E49" s="20" t="s">
        <v>5</v>
      </c>
      <c r="F49" s="16"/>
      <c r="G49" s="16"/>
      <c r="H49" s="16"/>
      <c r="I49" s="16"/>
      <c r="J49" s="16"/>
      <c r="K49" s="16"/>
      <c r="L49" s="16"/>
      <c r="M49" s="16"/>
      <c r="N49" s="16"/>
      <c r="O49" s="23"/>
      <c r="P49" s="23"/>
    </row>
    <row r="50" spans="1:16" s="14" customFormat="1" ht="15.6" x14ac:dyDescent="0.25">
      <c r="A50" s="5">
        <v>37</v>
      </c>
      <c r="E50" s="30">
        <v>1</v>
      </c>
      <c r="F50" s="16" t="s">
        <v>21</v>
      </c>
      <c r="G50" s="16"/>
      <c r="H50" s="16"/>
      <c r="I50" s="16"/>
      <c r="J50" s="16"/>
      <c r="K50" s="16"/>
      <c r="L50" s="16"/>
      <c r="M50" s="16"/>
      <c r="N50" s="16"/>
      <c r="O50" s="23"/>
      <c r="P50" s="23"/>
    </row>
    <row r="51" spans="1:16" s="14" customFormat="1" ht="15.6" x14ac:dyDescent="0.25">
      <c r="A51" s="5">
        <v>38</v>
      </c>
      <c r="E51" s="30">
        <v>2</v>
      </c>
      <c r="F51" s="31" t="s">
        <v>48</v>
      </c>
      <c r="G51" s="16"/>
      <c r="H51" s="16"/>
      <c r="I51" s="16"/>
      <c r="J51" s="16"/>
      <c r="K51" s="16"/>
      <c r="L51" s="16"/>
      <c r="M51" s="16"/>
      <c r="N51" s="16"/>
      <c r="O51" s="23"/>
      <c r="P51" s="23"/>
    </row>
    <row r="52" spans="1:16" s="14" customFormat="1" x14ac:dyDescent="0.25">
      <c r="A52" s="5"/>
      <c r="E52" s="20"/>
      <c r="F52" s="16"/>
      <c r="G52" s="16"/>
      <c r="H52" s="16"/>
      <c r="I52" s="16"/>
      <c r="J52" s="16"/>
      <c r="K52" s="16"/>
      <c r="L52" s="16"/>
      <c r="M52" s="16"/>
      <c r="N52" s="16"/>
      <c r="O52" s="23"/>
      <c r="P52" s="23"/>
    </row>
    <row r="53" spans="1:16" s="1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s="32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s="14" customFormat="1" x14ac:dyDescent="0.25">
      <c r="A55" s="33" t="s">
        <v>2</v>
      </c>
      <c r="B55" s="32"/>
      <c r="C55" s="32"/>
      <c r="D55" s="34"/>
      <c r="E55" s="35"/>
      <c r="F55" s="35"/>
      <c r="O55" s="23"/>
      <c r="P55" s="23"/>
    </row>
    <row r="56" spans="1:16" s="14" customFormat="1" x14ac:dyDescent="0.25">
      <c r="A56" s="5"/>
      <c r="O56" s="23"/>
      <c r="P56" s="23"/>
    </row>
    <row r="57" spans="1:16" s="14" customFormat="1" x14ac:dyDescent="0.25">
      <c r="A57" s="5">
        <v>1</v>
      </c>
      <c r="B57" s="14" t="s">
        <v>3</v>
      </c>
      <c r="C57" s="14" t="s">
        <v>24</v>
      </c>
      <c r="D57" s="14" t="s">
        <v>23</v>
      </c>
      <c r="O57" s="23"/>
      <c r="P57" s="23"/>
    </row>
    <row r="58" spans="1:16" s="14" customFormat="1" x14ac:dyDescent="0.25">
      <c r="A58" s="5">
        <v>2</v>
      </c>
      <c r="F58" s="36">
        <v>2017</v>
      </c>
      <c r="O58" s="23"/>
      <c r="P58" s="23"/>
    </row>
    <row r="59" spans="1:16" s="14" customFormat="1" x14ac:dyDescent="0.25">
      <c r="A59" s="5">
        <v>3</v>
      </c>
      <c r="E59" s="37" t="s">
        <v>53</v>
      </c>
      <c r="F59" s="49">
        <v>8851.4958559898714</v>
      </c>
      <c r="G59" s="38"/>
      <c r="O59" s="23"/>
      <c r="P59" s="23"/>
    </row>
    <row r="60" spans="1:16" s="14" customFormat="1" x14ac:dyDescent="0.25">
      <c r="A60" s="5">
        <v>4</v>
      </c>
      <c r="E60" s="37" t="s">
        <v>54</v>
      </c>
      <c r="F60" s="49">
        <v>7993.4768668903562</v>
      </c>
      <c r="G60" s="38"/>
      <c r="O60" s="23"/>
      <c r="P60" s="23"/>
    </row>
    <row r="61" spans="1:16" s="14" customFormat="1" x14ac:dyDescent="0.25">
      <c r="A61" s="5">
        <v>5</v>
      </c>
      <c r="E61" s="37" t="s">
        <v>55</v>
      </c>
      <c r="F61" s="49">
        <v>8985.0054743898163</v>
      </c>
      <c r="G61" s="38"/>
      <c r="O61" s="23"/>
      <c r="P61" s="23"/>
    </row>
    <row r="62" spans="1:16" s="14" customFormat="1" x14ac:dyDescent="0.25">
      <c r="A62" s="5">
        <v>6</v>
      </c>
      <c r="E62" s="37" t="s">
        <v>56</v>
      </c>
      <c r="F62" s="49">
        <v>9254.7572352904626</v>
      </c>
      <c r="G62" s="38"/>
      <c r="O62" s="23"/>
      <c r="P62" s="23"/>
    </row>
    <row r="63" spans="1:16" s="14" customFormat="1" x14ac:dyDescent="0.25">
      <c r="A63" s="5">
        <v>7</v>
      </c>
      <c r="E63" s="37" t="s">
        <v>57</v>
      </c>
      <c r="F63" s="49">
        <v>10513.321817933347</v>
      </c>
      <c r="G63" s="38"/>
      <c r="O63" s="23"/>
      <c r="P63" s="23"/>
    </row>
    <row r="64" spans="1:16" s="14" customFormat="1" x14ac:dyDescent="0.25">
      <c r="A64" s="5">
        <v>8</v>
      </c>
      <c r="E64" s="37" t="s">
        <v>58</v>
      </c>
      <c r="F64" s="49">
        <v>11004.745745297145</v>
      </c>
      <c r="G64" s="38"/>
      <c r="O64" s="23"/>
      <c r="P64" s="23"/>
    </row>
    <row r="65" spans="1:16" s="14" customFormat="1" x14ac:dyDescent="0.25">
      <c r="A65" s="5">
        <v>9</v>
      </c>
      <c r="E65" s="37" t="s">
        <v>59</v>
      </c>
      <c r="F65" s="49">
        <v>11759.091531162687</v>
      </c>
      <c r="G65" s="38"/>
      <c r="O65" s="23"/>
      <c r="P65" s="23"/>
    </row>
    <row r="66" spans="1:16" s="14" customFormat="1" x14ac:dyDescent="0.25">
      <c r="A66" s="5">
        <v>10</v>
      </c>
      <c r="E66" s="37" t="s">
        <v>60</v>
      </c>
      <c r="F66" s="49">
        <v>11921.669995840075</v>
      </c>
      <c r="G66" s="38"/>
      <c r="O66" s="23"/>
      <c r="P66" s="23"/>
    </row>
    <row r="67" spans="1:16" s="14" customFormat="1" x14ac:dyDescent="0.25">
      <c r="A67" s="5">
        <v>11</v>
      </c>
      <c r="E67" s="37" t="s">
        <v>61</v>
      </c>
      <c r="F67" s="49">
        <v>10991.399579462937</v>
      </c>
      <c r="G67" s="38"/>
      <c r="O67" s="23"/>
      <c r="P67" s="23"/>
    </row>
    <row r="68" spans="1:16" s="14" customFormat="1" x14ac:dyDescent="0.25">
      <c r="A68" s="5">
        <v>12</v>
      </c>
      <c r="E68" s="37" t="s">
        <v>62</v>
      </c>
      <c r="F68" s="49">
        <v>10306.565647657602</v>
      </c>
      <c r="G68" s="38"/>
      <c r="O68" s="23"/>
      <c r="P68" s="23"/>
    </row>
    <row r="69" spans="1:16" s="14" customFormat="1" x14ac:dyDescent="0.25">
      <c r="A69" s="5">
        <v>13</v>
      </c>
      <c r="E69" s="37" t="s">
        <v>63</v>
      </c>
      <c r="F69" s="49">
        <v>8572.551682586407</v>
      </c>
      <c r="G69" s="38"/>
      <c r="O69" s="23"/>
      <c r="P69" s="23"/>
    </row>
    <row r="70" spans="1:16" s="14" customFormat="1" x14ac:dyDescent="0.25">
      <c r="A70" s="5">
        <v>14</v>
      </c>
      <c r="E70" s="37" t="s">
        <v>64</v>
      </c>
      <c r="F70" s="49">
        <v>8775.3098219078111</v>
      </c>
      <c r="G70" s="38"/>
      <c r="O70" s="23"/>
      <c r="P70" s="23"/>
    </row>
    <row r="71" spans="1:16" s="14" customFormat="1" x14ac:dyDescent="0.25">
      <c r="A71" s="5">
        <v>15</v>
      </c>
      <c r="F71" s="49">
        <f>SUM(F59:F70)</f>
        <v>118929.3912544085</v>
      </c>
      <c r="G71" s="38"/>
      <c r="O71" s="23"/>
      <c r="P71" s="23"/>
    </row>
    <row r="72" spans="1:16" s="14" customFormat="1" x14ac:dyDescent="0.25">
      <c r="A72" s="5">
        <v>16</v>
      </c>
      <c r="O72" s="23"/>
      <c r="P72" s="23"/>
    </row>
    <row r="73" spans="1:16" s="14" customFormat="1" x14ac:dyDescent="0.25">
      <c r="A73" s="5">
        <v>17</v>
      </c>
      <c r="C73" s="14" t="s">
        <v>28</v>
      </c>
      <c r="D73" s="14" t="s">
        <v>25</v>
      </c>
      <c r="O73" s="23"/>
      <c r="P73" s="23"/>
    </row>
    <row r="74" spans="1:16" s="14" customFormat="1" x14ac:dyDescent="0.25">
      <c r="A74" s="5">
        <v>18</v>
      </c>
      <c r="F74" s="36">
        <v>2017</v>
      </c>
      <c r="O74" s="23"/>
      <c r="P74" s="23"/>
    </row>
    <row r="75" spans="1:16" s="14" customFormat="1" x14ac:dyDescent="0.25">
      <c r="A75" s="5">
        <v>19</v>
      </c>
      <c r="E75" s="37" t="s">
        <v>53</v>
      </c>
      <c r="F75" s="49">
        <v>21102.626732711709</v>
      </c>
      <c r="H75" s="39"/>
      <c r="O75" s="23"/>
      <c r="P75" s="23"/>
    </row>
    <row r="76" spans="1:16" s="14" customFormat="1" x14ac:dyDescent="0.25">
      <c r="A76" s="5">
        <v>20</v>
      </c>
      <c r="E76" s="37" t="s">
        <v>54</v>
      </c>
      <c r="F76" s="49">
        <v>18346.101800638913</v>
      </c>
      <c r="H76" s="39"/>
      <c r="O76" s="23"/>
      <c r="P76" s="23"/>
    </row>
    <row r="77" spans="1:16" s="14" customFormat="1" x14ac:dyDescent="0.25">
      <c r="A77" s="5">
        <v>21</v>
      </c>
      <c r="E77" s="37" t="s">
        <v>55</v>
      </c>
      <c r="F77" s="49">
        <v>18293.553584493882</v>
      </c>
      <c r="H77" s="39"/>
      <c r="O77" s="23"/>
      <c r="P77" s="23"/>
    </row>
    <row r="78" spans="1:16" s="14" customFormat="1" x14ac:dyDescent="0.25">
      <c r="A78" s="5">
        <v>22</v>
      </c>
      <c r="E78" s="37" t="s">
        <v>56</v>
      </c>
      <c r="F78" s="49">
        <v>19848.330865478925</v>
      </c>
      <c r="H78" s="39"/>
      <c r="O78" s="23"/>
      <c r="P78" s="23"/>
    </row>
    <row r="79" spans="1:16" s="14" customFormat="1" x14ac:dyDescent="0.25">
      <c r="A79" s="5">
        <v>23</v>
      </c>
      <c r="E79" s="37" t="s">
        <v>57</v>
      </c>
      <c r="F79" s="49">
        <v>21686.456975527693</v>
      </c>
      <c r="H79" s="39"/>
      <c r="O79" s="23"/>
      <c r="P79" s="23"/>
    </row>
    <row r="80" spans="1:16" s="14" customFormat="1" x14ac:dyDescent="0.25">
      <c r="A80" s="5">
        <v>24</v>
      </c>
      <c r="E80" s="37" t="s">
        <v>58</v>
      </c>
      <c r="F80" s="49">
        <v>23134.960306953624</v>
      </c>
      <c r="H80" s="39"/>
      <c r="O80" s="23"/>
      <c r="P80" s="23"/>
    </row>
    <row r="81" spans="1:16" s="14" customFormat="1" x14ac:dyDescent="0.25">
      <c r="A81" s="5">
        <v>25</v>
      </c>
      <c r="E81" s="37" t="s">
        <v>59</v>
      </c>
      <c r="F81" s="49">
        <v>23535.29471370799</v>
      </c>
      <c r="H81" s="39"/>
      <c r="O81" s="23"/>
      <c r="P81" s="23"/>
    </row>
    <row r="82" spans="1:16" s="14" customFormat="1" x14ac:dyDescent="0.25">
      <c r="A82" s="5">
        <v>26</v>
      </c>
      <c r="E82" s="37" t="s">
        <v>60</v>
      </c>
      <c r="F82" s="49">
        <v>24255.516471412255</v>
      </c>
      <c r="H82" s="39"/>
      <c r="O82" s="23"/>
      <c r="P82" s="23"/>
    </row>
    <row r="83" spans="1:16" s="14" customFormat="1" x14ac:dyDescent="0.25">
      <c r="A83" s="5">
        <v>27</v>
      </c>
      <c r="E83" s="37" t="s">
        <v>61</v>
      </c>
      <c r="F83" s="49">
        <v>22715.312763258175</v>
      </c>
      <c r="H83" s="39"/>
      <c r="O83" s="23"/>
      <c r="P83" s="23"/>
    </row>
    <row r="84" spans="1:16" s="14" customFormat="1" x14ac:dyDescent="0.25">
      <c r="A84" s="5">
        <v>28</v>
      </c>
      <c r="E84" s="37" t="s">
        <v>62</v>
      </c>
      <c r="F84" s="49">
        <v>21380.752475807261</v>
      </c>
      <c r="H84" s="39"/>
      <c r="O84" s="23"/>
      <c r="P84" s="23"/>
    </row>
    <row r="85" spans="1:16" s="14" customFormat="1" x14ac:dyDescent="0.25">
      <c r="A85" s="5">
        <v>29</v>
      </c>
      <c r="E85" s="37" t="s">
        <v>63</v>
      </c>
      <c r="F85" s="49">
        <v>18805.956979829472</v>
      </c>
      <c r="H85" s="39"/>
      <c r="O85" s="23"/>
      <c r="P85" s="23"/>
    </row>
    <row r="86" spans="1:16" s="14" customFormat="1" x14ac:dyDescent="0.25">
      <c r="A86" s="5">
        <v>30</v>
      </c>
      <c r="E86" s="37" t="s">
        <v>64</v>
      </c>
      <c r="F86" s="49">
        <v>18056.135668125615</v>
      </c>
      <c r="H86" s="39"/>
      <c r="J86" s="16"/>
      <c r="K86" s="16"/>
      <c r="L86" s="16"/>
      <c r="M86" s="16"/>
      <c r="N86" s="16"/>
      <c r="O86" s="23"/>
      <c r="P86" s="19"/>
    </row>
    <row r="87" spans="1:16" s="14" customFormat="1" x14ac:dyDescent="0.25">
      <c r="A87" s="5">
        <v>31</v>
      </c>
      <c r="H87" s="39"/>
      <c r="J87" s="16"/>
      <c r="K87" s="16"/>
      <c r="L87" s="16"/>
      <c r="M87" s="16"/>
      <c r="N87" s="16"/>
      <c r="O87" s="23"/>
      <c r="P87" s="19"/>
    </row>
  </sheetData>
  <phoneticPr fontId="0" type="noConversion"/>
  <printOptions horizontalCentered="1"/>
  <pageMargins left="0.25" right="0.25" top="0.25" bottom="0.25" header="0" footer="0"/>
  <pageSetup scale="57" fitToHeight="2" orientation="landscape" r:id="rId1"/>
  <headerFooter alignWithMargins="0"/>
  <rowBreaks count="1" manualBreakCount="1">
    <brk id="54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5191A158197946A77E6028DD89F1FB" ma:contentTypeVersion="" ma:contentTypeDescription="Create a new document." ma:contentTypeScope="" ma:versionID="29b99e642eff226b06ce24aad36765cb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4957C1-0CE0-4F75-A440-5DAB0DC32A21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3805F3EA-68D7-4785-AB1E-85B511023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BB6122-96AE-4796-9EAD-93C412ECFD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F-8</vt:lpstr>
      <vt:lpstr>_1F_17</vt:lpstr>
      <vt:lpstr>'F-8'!Print_Area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2016-06-02T20:35:27Z</dcterms:created>
  <dcterms:modified xsi:type="dcterms:W3CDTF">2016-06-14T21:26:46Z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0x010100DF5191A158197946A77E6028DD89F1FB</vt:lpwstr>
  </property>
</Properties>
</file>