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56" windowWidth="19152" windowHeight="8196" activeTab="1"/>
  </bookViews>
  <sheets>
    <sheet name="ROG 376 Part A" sheetId="1" r:id="rId1"/>
    <sheet name="ROG 376 Part B" sheetId="2" r:id="rId2"/>
  </sheets>
  <definedNames>
    <definedName name="Base_Yr">'ROG 376 Part B'!#REF!</definedName>
    <definedName name="Capital_Esc">'ROG 376 Part B'!$F$15</definedName>
    <definedName name="CC_Esc">'ROG 376 Part B'!$F$17</definedName>
    <definedName name="CT_Esc">'ROG 376 Part B'!#REF!</definedName>
    <definedName name="Discount_Rate">'ROG 376 Part B'!$C$15</definedName>
    <definedName name="GDP">'ROG 376 Part B'!$C$17</definedName>
    <definedName name="Inflation_Rate">'ROG 376 Part B'!$C$16</definedName>
    <definedName name="OM_Esc">'ROG 376 Part B'!$F$16</definedName>
    <definedName name="Replace_Yr">'ROG 376 Part B'!$C$19</definedName>
    <definedName name="RevReqLife">'ROG 376 Part B'!#REF!</definedName>
  </definedNames>
  <calcPr calcId="145621"/>
</workbook>
</file>

<file path=xl/calcChain.xml><?xml version="1.0" encoding="utf-8"?>
<calcChain xmlns="http://schemas.openxmlformats.org/spreadsheetml/2006/main">
  <c r="F2" i="1" l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</calcChain>
</file>

<file path=xl/sharedStrings.xml><?xml version="1.0" encoding="utf-8"?>
<sst xmlns="http://schemas.openxmlformats.org/spreadsheetml/2006/main" count="158" uniqueCount="55">
  <si>
    <t>Unit Name</t>
  </si>
  <si>
    <t>Cost Type</t>
  </si>
  <si>
    <t>Maintenance Capital</t>
  </si>
  <si>
    <t>Discount Rate:</t>
  </si>
  <si>
    <t>Inflation Rate:</t>
  </si>
  <si>
    <t>GDP:</t>
  </si>
  <si>
    <t>Replace Year:</t>
  </si>
  <si>
    <t>Assumptions/Details</t>
  </si>
  <si>
    <t>Generic Assumptions</t>
  </si>
  <si>
    <t>Transmission Delivery</t>
  </si>
  <si>
    <t>InService CT Capital</t>
  </si>
  <si>
    <t>Fixed O&amp;M</t>
  </si>
  <si>
    <t>SCHERER 3_GULF</t>
  </si>
  <si>
    <t>LG20</t>
  </si>
  <si>
    <t>k$</t>
  </si>
  <si>
    <t>Capacity</t>
  </si>
  <si>
    <t>MW</t>
  </si>
  <si>
    <t>LG10</t>
  </si>
  <si>
    <t>LG0</t>
  </si>
  <si>
    <t>MG20</t>
  </si>
  <si>
    <t>MG10</t>
  </si>
  <si>
    <t>MG0</t>
  </si>
  <si>
    <t>HG20</t>
  </si>
  <si>
    <t>HG10</t>
  </si>
  <si>
    <t>HG0</t>
  </si>
  <si>
    <t>GENERIC CT 1</t>
  </si>
  <si>
    <t>Plant</t>
  </si>
  <si>
    <t>Scenario</t>
  </si>
  <si>
    <t>Measure</t>
  </si>
  <si>
    <t>Units</t>
  </si>
  <si>
    <t>Energy Margin</t>
  </si>
  <si>
    <t>Capacity Value</t>
  </si>
  <si>
    <t>Generic 4CT (215 MW)</t>
  </si>
  <si>
    <t>Fuel (Firm Transportation)</t>
  </si>
  <si>
    <t>Annual Transmission Payment</t>
  </si>
  <si>
    <t>Analysis Start Year:</t>
  </si>
  <si>
    <t>Generic Replacement Unit Details (B2016 GTDB)</t>
  </si>
  <si>
    <t>*Replacement Unit to be scaled to evaluation unit</t>
  </si>
  <si>
    <t>Generic 4CT*</t>
  </si>
  <si>
    <t xml:space="preserve">Retail Capacity Price Forecast </t>
  </si>
  <si>
    <t>(RCPF / ECC CT)</t>
  </si>
  <si>
    <t>$/kW-yr</t>
  </si>
  <si>
    <t>2017 NPV (k$)</t>
  </si>
  <si>
    <t>CCR Enviro Capital</t>
  </si>
  <si>
    <t>ELG Enviro Capital</t>
  </si>
  <si>
    <t>$0 CO2</t>
  </si>
  <si>
    <t>$10 CO2</t>
  </si>
  <si>
    <t>$20 CO2</t>
  </si>
  <si>
    <t>High Gas</t>
  </si>
  <si>
    <t>Mod Gas</t>
  </si>
  <si>
    <t>Low Gas</t>
  </si>
  <si>
    <t>Includes RevReq?</t>
  </si>
  <si>
    <t>No</t>
  </si>
  <si>
    <t>Yes</t>
  </si>
  <si>
    <t>2017 NPV (M$)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</si>
</sst>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4"/>
      </top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horizontal="left" wrapText="1"/>
    </xf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1" fillId="0" borderId="0"/>
    <xf numFmtId="43" fontId="2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/>
    <xf numFmtId="0" fontId="5" fillId="0" borderId="3" xfId="5"/>
    <xf numFmtId="0" fontId="19" fillId="0" borderId="0" xfId="0" applyFont="1" applyAlignment="1"/>
    <xf numFmtId="0" fontId="5" fillId="0" borderId="3" xfId="5" applyAlignment="1">
      <alignment horizontal="center"/>
    </xf>
    <xf numFmtId="0" fontId="0" fillId="33" borderId="0" xfId="0" applyFill="1"/>
    <xf numFmtId="0" fontId="20" fillId="33" borderId="0" xfId="0" applyFont="1" applyFill="1" applyAlignment="1">
      <alignment vertical="center"/>
    </xf>
    <xf numFmtId="0" fontId="20" fillId="33" borderId="10" xfId="0" applyFont="1" applyFill="1" applyBorder="1" applyAlignment="1">
      <alignment vertical="center"/>
    </xf>
    <xf numFmtId="0" fontId="5" fillId="33" borderId="3" xfId="5" applyFill="1"/>
    <xf numFmtId="0" fontId="16" fillId="33" borderId="0" xfId="0" applyFont="1" applyFill="1"/>
    <xf numFmtId="0" fontId="5" fillId="0" borderId="3" xfId="5" applyAlignment="1">
      <alignment horizontal="center"/>
    </xf>
    <xf numFmtId="0" fontId="0" fillId="0" borderId="10" xfId="0" applyBorder="1"/>
    <xf numFmtId="0" fontId="23" fillId="0" borderId="0" xfId="0" applyFont="1"/>
    <xf numFmtId="0" fontId="5" fillId="33" borderId="0" xfId="5" applyFill="1" applyBorder="1" applyAlignment="1"/>
    <xf numFmtId="0" fontId="24" fillId="33" borderId="0" xfId="0" applyFont="1" applyFill="1"/>
    <xf numFmtId="164" fontId="0" fillId="0" borderId="0" xfId="0" applyNumberFormat="1"/>
    <xf numFmtId="0" fontId="20" fillId="33" borderId="0" xfId="0" applyFont="1" applyFill="1" applyBorder="1" applyAlignment="1">
      <alignment vertical="center"/>
    </xf>
    <xf numFmtId="0" fontId="25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164" fontId="26" fillId="0" borderId="12" xfId="0" applyNumberFormat="1" applyFont="1" applyBorder="1" applyAlignment="1">
      <alignment horizontal="center"/>
    </xf>
    <xf numFmtId="0" fontId="0" fillId="0" borderId="12" xfId="44" applyNumberFormat="1" applyFont="1" applyFill="1" applyBorder="1"/>
    <xf numFmtId="0" fontId="27" fillId="0" borderId="12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64" fontId="28" fillId="0" borderId="12" xfId="0" applyNumberFormat="1" applyFont="1" applyBorder="1" applyAlignment="1">
      <alignment horizontal="center"/>
    </xf>
    <xf numFmtId="164" fontId="0" fillId="34" borderId="0" xfId="0" applyNumberFormat="1" applyFill="1"/>
    <xf numFmtId="164" fontId="0" fillId="34" borderId="0" xfId="1" applyNumberFormat="1" applyFont="1" applyFill="1" applyBorder="1" applyProtection="1">
      <protection locked="0"/>
    </xf>
    <xf numFmtId="164" fontId="0" fillId="34" borderId="0" xfId="1" applyNumberFormat="1" applyFont="1" applyFill="1"/>
    <xf numFmtId="164" fontId="0" fillId="34" borderId="10" xfId="0" applyNumberFormat="1" applyFill="1" applyBorder="1"/>
    <xf numFmtId="164" fontId="0" fillId="34" borderId="10" xfId="1" applyNumberFormat="1" applyFont="1" applyFill="1" applyBorder="1"/>
    <xf numFmtId="44" fontId="1" fillId="34" borderId="0" xfId="1" applyFill="1" applyAlignment="1" applyProtection="1">
      <alignment horizontal="center"/>
      <protection locked="0"/>
    </xf>
    <xf numFmtId="0" fontId="0" fillId="34" borderId="0" xfId="0" applyFill="1"/>
    <xf numFmtId="0" fontId="0" fillId="34" borderId="0" xfId="0" applyFont="1" applyFill="1"/>
    <xf numFmtId="0" fontId="23" fillId="34" borderId="0" xfId="0" applyFont="1" applyFill="1"/>
    <xf numFmtId="1" fontId="0" fillId="34" borderId="0" xfId="0" applyNumberFormat="1" applyFont="1" applyFill="1"/>
    <xf numFmtId="0" fontId="5" fillId="33" borderId="3" xfId="5" applyFill="1" applyAlignment="1">
      <alignment horizontal="center"/>
    </xf>
    <xf numFmtId="0" fontId="0" fillId="34" borderId="0" xfId="0" applyFill="1" applyBorder="1" applyAlignment="1">
      <alignment vertical="top" wrapText="1"/>
    </xf>
    <xf numFmtId="0" fontId="0" fillId="34" borderId="0" xfId="0" applyFill="1" applyBorder="1" applyAlignment="1">
      <alignment vertical="top"/>
    </xf>
    <xf numFmtId="0" fontId="0" fillId="34" borderId="0" xfId="0" applyFont="1" applyFill="1" applyBorder="1" applyAlignment="1">
      <alignment horizontal="left" vertical="top" wrapText="1"/>
    </xf>
    <xf numFmtId="0" fontId="0" fillId="34" borderId="10" xfId="0" applyFont="1" applyFill="1" applyBorder="1" applyAlignment="1">
      <alignment horizontal="left" vertical="top" wrapText="1"/>
    </xf>
    <xf numFmtId="0" fontId="3" fillId="33" borderId="0" xfId="3" applyFill="1" applyBorder="1" applyAlignment="1">
      <alignment horizontal="center" vertical="center"/>
    </xf>
    <xf numFmtId="0" fontId="3" fillId="33" borderId="1" xfId="3" applyFill="1" applyBorder="1" applyAlignment="1">
      <alignment horizontal="center" vertical="center"/>
    </xf>
    <xf numFmtId="0" fontId="5" fillId="33" borderId="11" xfId="5" applyFill="1" applyBorder="1" applyAlignment="1">
      <alignment horizontal="center"/>
    </xf>
    <xf numFmtId="0" fontId="0" fillId="34" borderId="0" xfId="0" applyFont="1" applyFill="1" applyBorder="1" applyAlignment="1">
      <alignment vertical="top" wrapText="1"/>
    </xf>
    <xf numFmtId="0" fontId="0" fillId="34" borderId="0" xfId="0" applyFont="1" applyFill="1" applyBorder="1" applyAlignment="1">
      <alignment vertical="top"/>
    </xf>
    <xf numFmtId="10" fontId="0" fillId="33" borderId="12" xfId="0" applyNumberFormat="1" applyFill="1" applyBorder="1"/>
  </cellXfs>
  <cellStyles count="51">
    <cellStyle name="_x0013_" xfId="46"/>
    <cellStyle name="_Own_vs_Lease_Sept 2004 Match FPL Scenario " xfId="43"/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4" builtinId="3"/>
    <cellStyle name="Comma 2" xfId="50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7"/>
    <cellStyle name="Normal 3" xfId="49"/>
    <cellStyle name="Normal 4" xfId="45"/>
    <cellStyle name="Note" xfId="16" builtinId="10" customBuiltin="1"/>
    <cellStyle name="Output" xfId="11" builtinId="21" customBuiltin="1"/>
    <cellStyle name="Percent 2" xfId="48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I53"/>
  <sheetViews>
    <sheetView topLeftCell="A34" zoomScaleNormal="100" workbookViewId="0">
      <selection activeCell="C55" sqref="C55"/>
    </sheetView>
  </sheetViews>
  <sheetFormatPr defaultRowHeight="14.4" x14ac:dyDescent="0.3"/>
  <cols>
    <col min="1" max="1" width="20.5546875" bestFit="1" customWidth="1"/>
    <col min="2" max="2" width="28.109375" bestFit="1" customWidth="1"/>
    <col min="3" max="3" width="16.6640625" style="1" bestFit="1" customWidth="1"/>
    <col min="4" max="4" width="14.109375" style="1" bestFit="1" customWidth="1"/>
    <col min="5" max="5" width="14.6640625" customWidth="1"/>
    <col min="6" max="7" width="10" bestFit="1" customWidth="1"/>
    <col min="8" max="8" width="9" bestFit="1" customWidth="1"/>
    <col min="9" max="10" width="10" bestFit="1" customWidth="1"/>
    <col min="11" max="11" width="12" bestFit="1" customWidth="1"/>
    <col min="12" max="35" width="10" bestFit="1" customWidth="1"/>
  </cols>
  <sheetData>
    <row r="1" spans="1:35" ht="15" x14ac:dyDescent="0.25">
      <c r="A1" s="1"/>
      <c r="B1" s="1"/>
      <c r="E1" s="3"/>
      <c r="F1" s="3"/>
      <c r="G1" s="3"/>
      <c r="H1" s="3"/>
      <c r="I1" s="3"/>
      <c r="J1" s="3"/>
      <c r="K1" s="3"/>
      <c r="L1" s="3"/>
      <c r="M1" s="3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5" ht="15.75" thickBot="1" x14ac:dyDescent="0.3">
      <c r="A2" s="2" t="s">
        <v>0</v>
      </c>
      <c r="B2" s="2" t="s">
        <v>1</v>
      </c>
      <c r="C2" s="2" t="s">
        <v>51</v>
      </c>
      <c r="D2" s="2" t="s">
        <v>42</v>
      </c>
      <c r="E2" s="4">
        <v>2017</v>
      </c>
      <c r="F2" s="4">
        <f>E2+1</f>
        <v>2018</v>
      </c>
      <c r="G2" s="10">
        <f t="shared" ref="G2:AH2" si="0">F2+1</f>
        <v>2019</v>
      </c>
      <c r="H2" s="10">
        <f t="shared" si="0"/>
        <v>2020</v>
      </c>
      <c r="I2" s="10">
        <f t="shared" si="0"/>
        <v>2021</v>
      </c>
      <c r="J2" s="10">
        <f t="shared" si="0"/>
        <v>2022</v>
      </c>
      <c r="K2" s="10">
        <f t="shared" si="0"/>
        <v>2023</v>
      </c>
      <c r="L2" s="10">
        <f t="shared" si="0"/>
        <v>2024</v>
      </c>
      <c r="M2" s="10">
        <f t="shared" si="0"/>
        <v>2025</v>
      </c>
      <c r="N2" s="10">
        <f t="shared" si="0"/>
        <v>2026</v>
      </c>
      <c r="O2" s="10">
        <f t="shared" si="0"/>
        <v>2027</v>
      </c>
      <c r="P2" s="10">
        <f t="shared" si="0"/>
        <v>2028</v>
      </c>
      <c r="Q2" s="10">
        <f t="shared" si="0"/>
        <v>2029</v>
      </c>
      <c r="R2" s="10">
        <f t="shared" si="0"/>
        <v>2030</v>
      </c>
      <c r="S2" s="10">
        <f t="shared" si="0"/>
        <v>2031</v>
      </c>
      <c r="T2" s="10">
        <f t="shared" si="0"/>
        <v>2032</v>
      </c>
      <c r="U2" s="10">
        <f t="shared" si="0"/>
        <v>2033</v>
      </c>
      <c r="V2" s="10">
        <f t="shared" si="0"/>
        <v>2034</v>
      </c>
      <c r="W2" s="10">
        <f t="shared" si="0"/>
        <v>2035</v>
      </c>
      <c r="X2" s="10">
        <f t="shared" si="0"/>
        <v>2036</v>
      </c>
      <c r="Y2" s="10">
        <f t="shared" si="0"/>
        <v>2037</v>
      </c>
      <c r="Z2" s="10">
        <f t="shared" si="0"/>
        <v>2038</v>
      </c>
      <c r="AA2" s="10">
        <f t="shared" si="0"/>
        <v>2039</v>
      </c>
      <c r="AB2" s="10">
        <f t="shared" si="0"/>
        <v>2040</v>
      </c>
      <c r="AC2" s="10">
        <f t="shared" si="0"/>
        <v>2041</v>
      </c>
      <c r="AD2" s="10">
        <f t="shared" si="0"/>
        <v>2042</v>
      </c>
      <c r="AE2" s="10">
        <f t="shared" si="0"/>
        <v>2043</v>
      </c>
      <c r="AF2" s="10">
        <f t="shared" si="0"/>
        <v>2044</v>
      </c>
      <c r="AG2" s="10">
        <f t="shared" si="0"/>
        <v>2045</v>
      </c>
      <c r="AH2" s="10">
        <f t="shared" si="0"/>
        <v>2046</v>
      </c>
    </row>
    <row r="3" spans="1:35" ht="15" x14ac:dyDescent="0.25">
      <c r="A3" s="1" t="s">
        <v>12</v>
      </c>
      <c r="B3" s="1" t="s">
        <v>11</v>
      </c>
      <c r="C3" s="22" t="s">
        <v>52</v>
      </c>
      <c r="D3" s="27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5" ht="15" x14ac:dyDescent="0.25">
      <c r="A4" s="1" t="s">
        <v>12</v>
      </c>
      <c r="B4" s="1" t="s">
        <v>2</v>
      </c>
      <c r="C4" s="22" t="s">
        <v>53</v>
      </c>
      <c r="D4" s="27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</row>
    <row r="5" spans="1:35" ht="15" x14ac:dyDescent="0.25">
      <c r="A5" s="1" t="s">
        <v>12</v>
      </c>
      <c r="B5" s="1" t="s">
        <v>34</v>
      </c>
      <c r="C5" s="22" t="s">
        <v>52</v>
      </c>
      <c r="D5" s="27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35" s="1" customFormat="1" ht="15" x14ac:dyDescent="0.25">
      <c r="A6" s="1" t="s">
        <v>12</v>
      </c>
      <c r="B6" s="1" t="s">
        <v>43</v>
      </c>
      <c r="C6" s="22" t="s">
        <v>53</v>
      </c>
      <c r="D6" s="27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35" s="1" customFormat="1" ht="15" x14ac:dyDescent="0.25">
      <c r="A7" s="11" t="s">
        <v>12</v>
      </c>
      <c r="B7" s="11" t="s">
        <v>44</v>
      </c>
      <c r="C7" s="23" t="s">
        <v>53</v>
      </c>
      <c r="D7" s="30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</row>
    <row r="8" spans="1:35" ht="15" x14ac:dyDescent="0.25">
      <c r="A8" s="1" t="s">
        <v>32</v>
      </c>
      <c r="B8" s="1" t="s">
        <v>2</v>
      </c>
      <c r="C8" s="24" t="s">
        <v>53</v>
      </c>
      <c r="D8" s="27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</row>
    <row r="9" spans="1:35" ht="15" x14ac:dyDescent="0.25">
      <c r="A9" s="1" t="s">
        <v>32</v>
      </c>
      <c r="B9" s="1" t="s">
        <v>11</v>
      </c>
      <c r="C9" s="24" t="s">
        <v>52</v>
      </c>
      <c r="D9" s="27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</row>
    <row r="10" spans="1:35" ht="15" x14ac:dyDescent="0.25">
      <c r="A10" s="1" t="s">
        <v>32</v>
      </c>
      <c r="B10" s="1" t="s">
        <v>10</v>
      </c>
      <c r="C10" s="24" t="s">
        <v>53</v>
      </c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</row>
    <row r="11" spans="1:35" ht="15" x14ac:dyDescent="0.25">
      <c r="A11" s="1" t="s">
        <v>32</v>
      </c>
      <c r="B11" s="1" t="s">
        <v>33</v>
      </c>
      <c r="C11" s="24" t="s">
        <v>52</v>
      </c>
      <c r="D11" s="27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</row>
    <row r="12" spans="1:35" ht="15" x14ac:dyDescent="0.25">
      <c r="A12" s="11" t="s">
        <v>32</v>
      </c>
      <c r="B12" s="11" t="s">
        <v>9</v>
      </c>
      <c r="C12" s="25" t="s">
        <v>53</v>
      </c>
      <c r="D12" s="30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4" spans="1:35" s="1" customFormat="1" ht="15" x14ac:dyDescent="0.25">
      <c r="A14" s="12" t="s">
        <v>26</v>
      </c>
      <c r="B14" s="12" t="s">
        <v>27</v>
      </c>
      <c r="C14" s="12" t="s">
        <v>28</v>
      </c>
      <c r="D14" s="12" t="s">
        <v>29</v>
      </c>
      <c r="E14" s="12" t="s">
        <v>42</v>
      </c>
      <c r="F14" s="12">
        <v>2017</v>
      </c>
      <c r="G14" s="12">
        <v>2018</v>
      </c>
      <c r="H14" s="12">
        <v>2019</v>
      </c>
      <c r="I14" s="12">
        <v>2020</v>
      </c>
      <c r="J14" s="12">
        <v>2021</v>
      </c>
      <c r="K14" s="12">
        <v>2022</v>
      </c>
      <c r="L14" s="12">
        <v>2023</v>
      </c>
      <c r="M14" s="12">
        <v>2024</v>
      </c>
      <c r="N14" s="12">
        <v>2025</v>
      </c>
      <c r="O14" s="12">
        <v>2026</v>
      </c>
      <c r="P14" s="12">
        <v>2027</v>
      </c>
      <c r="Q14" s="12">
        <v>2028</v>
      </c>
      <c r="R14" s="12">
        <v>2029</v>
      </c>
      <c r="S14" s="12">
        <v>2030</v>
      </c>
      <c r="T14" s="12">
        <v>2031</v>
      </c>
      <c r="U14" s="12">
        <v>2032</v>
      </c>
      <c r="V14" s="12">
        <v>2033</v>
      </c>
      <c r="W14" s="12">
        <v>2034</v>
      </c>
      <c r="X14" s="12">
        <v>2035</v>
      </c>
      <c r="Y14" s="12">
        <v>2036</v>
      </c>
      <c r="Z14" s="12">
        <v>2037</v>
      </c>
      <c r="AA14" s="12">
        <v>2038</v>
      </c>
      <c r="AB14" s="12">
        <v>2039</v>
      </c>
      <c r="AC14" s="12">
        <v>2040</v>
      </c>
      <c r="AD14" s="12">
        <v>2041</v>
      </c>
      <c r="AE14" s="12">
        <v>2042</v>
      </c>
      <c r="AF14" s="12">
        <v>2043</v>
      </c>
      <c r="AG14" s="12">
        <v>2044</v>
      </c>
      <c r="AH14" s="12">
        <v>2045</v>
      </c>
      <c r="AI14" s="12">
        <v>2046</v>
      </c>
    </row>
    <row r="15" spans="1:35" s="1" customFormat="1" ht="15" x14ac:dyDescent="0.25">
      <c r="A15" s="1" t="s">
        <v>12</v>
      </c>
      <c r="B15" s="1" t="s">
        <v>13</v>
      </c>
      <c r="C15" s="1" t="s">
        <v>30</v>
      </c>
      <c r="D15" s="1" t="s">
        <v>14</v>
      </c>
      <c r="E15" s="27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</row>
    <row r="16" spans="1:35" s="1" customFormat="1" ht="15" x14ac:dyDescent="0.25">
      <c r="A16" s="1" t="s">
        <v>12</v>
      </c>
      <c r="B16" s="1" t="s">
        <v>17</v>
      </c>
      <c r="C16" s="1" t="s">
        <v>30</v>
      </c>
      <c r="D16" s="1" t="s">
        <v>14</v>
      </c>
      <c r="E16" s="27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</row>
    <row r="17" spans="1:35" s="1" customFormat="1" ht="15" x14ac:dyDescent="0.25">
      <c r="A17" s="1" t="s">
        <v>12</v>
      </c>
      <c r="B17" s="1" t="s">
        <v>18</v>
      </c>
      <c r="C17" s="1" t="s">
        <v>30</v>
      </c>
      <c r="D17" s="1" t="s">
        <v>14</v>
      </c>
      <c r="E17" s="27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</row>
    <row r="18" spans="1:35" s="1" customFormat="1" ht="15" x14ac:dyDescent="0.25">
      <c r="A18" s="1" t="s">
        <v>12</v>
      </c>
      <c r="B18" s="1" t="s">
        <v>19</v>
      </c>
      <c r="C18" s="1" t="s">
        <v>30</v>
      </c>
      <c r="D18" s="1" t="s">
        <v>14</v>
      </c>
      <c r="E18" s="27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</row>
    <row r="19" spans="1:35" s="1" customFormat="1" ht="15" x14ac:dyDescent="0.25">
      <c r="A19" s="1" t="s">
        <v>12</v>
      </c>
      <c r="B19" s="1" t="s">
        <v>20</v>
      </c>
      <c r="C19" s="1" t="s">
        <v>30</v>
      </c>
      <c r="D19" s="1" t="s">
        <v>14</v>
      </c>
      <c r="E19" s="27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</row>
    <row r="20" spans="1:35" s="1" customFormat="1" ht="15" x14ac:dyDescent="0.25">
      <c r="A20" s="1" t="s">
        <v>12</v>
      </c>
      <c r="B20" s="1" t="s">
        <v>21</v>
      </c>
      <c r="C20" s="1" t="s">
        <v>30</v>
      </c>
      <c r="D20" s="1" t="s">
        <v>14</v>
      </c>
      <c r="E20" s="27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</row>
    <row r="21" spans="1:35" s="1" customFormat="1" ht="15" x14ac:dyDescent="0.25">
      <c r="A21" s="1" t="s">
        <v>12</v>
      </c>
      <c r="B21" s="1" t="s">
        <v>22</v>
      </c>
      <c r="C21" s="1" t="s">
        <v>30</v>
      </c>
      <c r="D21" s="1" t="s">
        <v>14</v>
      </c>
      <c r="E21" s="27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</row>
    <row r="22" spans="1:35" s="1" customFormat="1" ht="15" x14ac:dyDescent="0.25">
      <c r="A22" s="1" t="s">
        <v>12</v>
      </c>
      <c r="B22" s="1" t="s">
        <v>23</v>
      </c>
      <c r="C22" s="1" t="s">
        <v>30</v>
      </c>
      <c r="D22" s="1" t="s">
        <v>14</v>
      </c>
      <c r="E22" s="27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</row>
    <row r="23" spans="1:35" s="1" customFormat="1" ht="15" x14ac:dyDescent="0.25">
      <c r="A23" s="1" t="s">
        <v>12</v>
      </c>
      <c r="B23" s="1" t="s">
        <v>24</v>
      </c>
      <c r="C23" s="1" t="s">
        <v>30</v>
      </c>
      <c r="D23" s="1" t="s">
        <v>14</v>
      </c>
      <c r="E23" s="27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</row>
    <row r="24" spans="1:35" s="1" customFormat="1" ht="15" x14ac:dyDescent="0.25"/>
    <row r="25" spans="1:35" s="1" customFormat="1" x14ac:dyDescent="0.3">
      <c r="A25" s="12" t="s">
        <v>26</v>
      </c>
      <c r="B25" s="12" t="s">
        <v>27</v>
      </c>
      <c r="C25" s="12" t="s">
        <v>28</v>
      </c>
      <c r="D25" s="12" t="s">
        <v>29</v>
      </c>
      <c r="E25" s="12" t="s">
        <v>42</v>
      </c>
      <c r="F25" s="12">
        <v>2017</v>
      </c>
      <c r="G25" s="12">
        <v>2018</v>
      </c>
      <c r="H25" s="12">
        <v>2019</v>
      </c>
      <c r="I25" s="12">
        <v>2020</v>
      </c>
      <c r="J25" s="12">
        <v>2021</v>
      </c>
      <c r="K25" s="12">
        <v>2022</v>
      </c>
      <c r="L25" s="12">
        <v>2023</v>
      </c>
      <c r="M25" s="12">
        <v>2024</v>
      </c>
      <c r="N25" s="12">
        <v>2025</v>
      </c>
      <c r="O25" s="12">
        <v>2026</v>
      </c>
      <c r="P25" s="12">
        <v>2027</v>
      </c>
      <c r="Q25" s="12">
        <v>2028</v>
      </c>
      <c r="R25" s="12">
        <v>2029</v>
      </c>
      <c r="S25" s="12">
        <v>2030</v>
      </c>
      <c r="T25" s="12">
        <v>2031</v>
      </c>
      <c r="U25" s="12">
        <v>2032</v>
      </c>
      <c r="V25" s="12">
        <v>2033</v>
      </c>
      <c r="W25" s="12">
        <v>2034</v>
      </c>
      <c r="X25" s="12">
        <v>2035</v>
      </c>
      <c r="Y25" s="12">
        <v>2036</v>
      </c>
      <c r="Z25" s="12">
        <v>2037</v>
      </c>
      <c r="AA25" s="12">
        <v>2038</v>
      </c>
      <c r="AB25" s="12">
        <v>2039</v>
      </c>
      <c r="AC25" s="12">
        <v>2040</v>
      </c>
      <c r="AD25" s="12">
        <v>2041</v>
      </c>
      <c r="AE25" s="12">
        <v>2042</v>
      </c>
      <c r="AF25" s="12">
        <v>2043</v>
      </c>
      <c r="AG25" s="12">
        <v>2044</v>
      </c>
      <c r="AH25" s="12">
        <v>2045</v>
      </c>
      <c r="AI25" s="12">
        <v>2046</v>
      </c>
    </row>
    <row r="26" spans="1:35" s="1" customFormat="1" x14ac:dyDescent="0.3">
      <c r="A26" s="1" t="s">
        <v>25</v>
      </c>
      <c r="B26" s="1" t="s">
        <v>13</v>
      </c>
      <c r="C26" s="1" t="s">
        <v>30</v>
      </c>
      <c r="D26" s="1" t="s">
        <v>14</v>
      </c>
      <c r="E26" s="27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</row>
    <row r="27" spans="1:35" s="1" customFormat="1" x14ac:dyDescent="0.3">
      <c r="A27" s="1" t="s">
        <v>25</v>
      </c>
      <c r="B27" s="1" t="s">
        <v>17</v>
      </c>
      <c r="C27" s="1" t="s">
        <v>30</v>
      </c>
      <c r="D27" s="1" t="s">
        <v>14</v>
      </c>
      <c r="E27" s="27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</row>
    <row r="28" spans="1:35" s="1" customFormat="1" x14ac:dyDescent="0.3">
      <c r="A28" s="1" t="s">
        <v>25</v>
      </c>
      <c r="B28" s="1" t="s">
        <v>18</v>
      </c>
      <c r="C28" s="1" t="s">
        <v>30</v>
      </c>
      <c r="D28" s="1" t="s">
        <v>14</v>
      </c>
      <c r="E28" s="27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</row>
    <row r="29" spans="1:35" s="1" customFormat="1" x14ac:dyDescent="0.3">
      <c r="A29" s="1" t="s">
        <v>25</v>
      </c>
      <c r="B29" s="1" t="s">
        <v>19</v>
      </c>
      <c r="C29" s="1" t="s">
        <v>30</v>
      </c>
      <c r="D29" s="1" t="s">
        <v>14</v>
      </c>
      <c r="E29" s="27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</row>
    <row r="30" spans="1:35" s="1" customFormat="1" x14ac:dyDescent="0.3">
      <c r="A30" s="1" t="s">
        <v>25</v>
      </c>
      <c r="B30" s="1" t="s">
        <v>20</v>
      </c>
      <c r="C30" s="1" t="s">
        <v>30</v>
      </c>
      <c r="D30" s="1" t="s">
        <v>14</v>
      </c>
      <c r="E30" s="27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</row>
    <row r="31" spans="1:35" s="1" customFormat="1" x14ac:dyDescent="0.3">
      <c r="A31" s="1" t="s">
        <v>25</v>
      </c>
      <c r="B31" s="1" t="s">
        <v>21</v>
      </c>
      <c r="C31" s="1" t="s">
        <v>30</v>
      </c>
      <c r="D31" s="1" t="s">
        <v>14</v>
      </c>
      <c r="E31" s="27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</row>
    <row r="32" spans="1:35" s="1" customFormat="1" x14ac:dyDescent="0.3">
      <c r="A32" s="1" t="s">
        <v>25</v>
      </c>
      <c r="B32" s="1" t="s">
        <v>22</v>
      </c>
      <c r="C32" s="1" t="s">
        <v>30</v>
      </c>
      <c r="D32" s="1" t="s">
        <v>14</v>
      </c>
      <c r="E32" s="27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</row>
    <row r="33" spans="1:35" s="1" customFormat="1" x14ac:dyDescent="0.3">
      <c r="A33" s="1" t="s">
        <v>25</v>
      </c>
      <c r="B33" s="1" t="s">
        <v>23</v>
      </c>
      <c r="C33" s="1" t="s">
        <v>30</v>
      </c>
      <c r="D33" s="1" t="s">
        <v>14</v>
      </c>
      <c r="E33" s="27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</row>
    <row r="34" spans="1:35" s="1" customFormat="1" x14ac:dyDescent="0.3">
      <c r="A34" s="1" t="s">
        <v>25</v>
      </c>
      <c r="B34" s="1" t="s">
        <v>24</v>
      </c>
      <c r="C34" s="1" t="s">
        <v>30</v>
      </c>
      <c r="D34" s="1" t="s">
        <v>14</v>
      </c>
      <c r="E34" s="27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</row>
    <row r="35" spans="1:35" x14ac:dyDescent="0.3">
      <c r="D35" s="15"/>
    </row>
    <row r="37" spans="1:35" s="1" customFormat="1" x14ac:dyDescent="0.3">
      <c r="A37" s="1" t="s">
        <v>39</v>
      </c>
      <c r="C37" s="12" t="s">
        <v>29</v>
      </c>
      <c r="D37" s="12"/>
      <c r="E37" s="12">
        <v>2017</v>
      </c>
      <c r="F37" s="12">
        <v>2018</v>
      </c>
      <c r="G37" s="12">
        <v>2019</v>
      </c>
      <c r="H37" s="12">
        <v>2020</v>
      </c>
      <c r="I37" s="12">
        <v>2021</v>
      </c>
      <c r="J37" s="12">
        <v>2022</v>
      </c>
      <c r="K37" s="12">
        <v>2023</v>
      </c>
      <c r="L37" s="12">
        <v>2024</v>
      </c>
      <c r="M37" s="12">
        <v>2025</v>
      </c>
      <c r="N37" s="12">
        <v>2026</v>
      </c>
      <c r="O37" s="12">
        <v>2027</v>
      </c>
      <c r="P37" s="12">
        <v>2028</v>
      </c>
      <c r="Q37" s="12">
        <v>2029</v>
      </c>
      <c r="R37" s="12">
        <v>2030</v>
      </c>
      <c r="S37" s="12">
        <v>2031</v>
      </c>
      <c r="T37" s="12">
        <v>2032</v>
      </c>
      <c r="U37" s="12">
        <v>2033</v>
      </c>
      <c r="V37" s="12">
        <v>2034</v>
      </c>
      <c r="W37" s="12">
        <v>2035</v>
      </c>
      <c r="X37" s="12">
        <v>2036</v>
      </c>
      <c r="Y37" s="12">
        <v>2037</v>
      </c>
      <c r="Z37" s="12">
        <v>2038</v>
      </c>
      <c r="AA37" s="12">
        <v>2039</v>
      </c>
      <c r="AB37" s="12">
        <v>2040</v>
      </c>
      <c r="AC37" s="12">
        <v>2041</v>
      </c>
      <c r="AD37" s="12">
        <v>2042</v>
      </c>
      <c r="AE37" s="12">
        <v>2043</v>
      </c>
      <c r="AF37" s="12">
        <v>2044</v>
      </c>
      <c r="AG37" s="12">
        <v>2045</v>
      </c>
      <c r="AH37" s="12">
        <v>2046</v>
      </c>
    </row>
    <row r="38" spans="1:35" s="1" customFormat="1" x14ac:dyDescent="0.3">
      <c r="A38" s="1" t="s">
        <v>40</v>
      </c>
      <c r="C38" s="1" t="s">
        <v>41</v>
      </c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</row>
    <row r="39" spans="1:35" s="1" customFormat="1" x14ac:dyDescent="0.3"/>
    <row r="40" spans="1:35" s="1" customFormat="1" x14ac:dyDescent="0.3">
      <c r="A40" s="12" t="s">
        <v>26</v>
      </c>
      <c r="B40" s="12" t="s">
        <v>28</v>
      </c>
      <c r="C40" s="12" t="s">
        <v>29</v>
      </c>
      <c r="D40" s="12" t="s">
        <v>42</v>
      </c>
      <c r="E40" s="12">
        <v>2017</v>
      </c>
      <c r="F40" s="12">
        <v>2018</v>
      </c>
      <c r="G40" s="12">
        <v>2019</v>
      </c>
      <c r="H40" s="12">
        <v>2020</v>
      </c>
      <c r="I40" s="12">
        <v>2021</v>
      </c>
      <c r="J40" s="12">
        <v>2022</v>
      </c>
      <c r="K40" s="12">
        <v>2023</v>
      </c>
      <c r="L40" s="12">
        <v>2024</v>
      </c>
      <c r="M40" s="12">
        <v>2025</v>
      </c>
      <c r="N40" s="12">
        <v>2026</v>
      </c>
      <c r="O40" s="12">
        <v>2027</v>
      </c>
      <c r="P40" s="12">
        <v>2028</v>
      </c>
      <c r="Q40" s="12">
        <v>2029</v>
      </c>
      <c r="R40" s="12">
        <v>2030</v>
      </c>
      <c r="S40" s="12">
        <v>2031</v>
      </c>
      <c r="T40" s="12">
        <v>2032</v>
      </c>
      <c r="U40" s="12">
        <v>2033</v>
      </c>
      <c r="V40" s="12">
        <v>2034</v>
      </c>
      <c r="W40" s="12">
        <v>2035</v>
      </c>
      <c r="X40" s="12">
        <v>2036</v>
      </c>
      <c r="Y40" s="12">
        <v>2037</v>
      </c>
      <c r="Z40" s="12">
        <v>2038</v>
      </c>
      <c r="AA40" s="12">
        <v>2039</v>
      </c>
      <c r="AB40" s="12">
        <v>2040</v>
      </c>
      <c r="AC40" s="12">
        <v>2041</v>
      </c>
      <c r="AD40" s="12">
        <v>2042</v>
      </c>
      <c r="AE40" s="12">
        <v>2043</v>
      </c>
      <c r="AF40" s="12">
        <v>2044</v>
      </c>
      <c r="AG40" s="12">
        <v>2045</v>
      </c>
      <c r="AH40" s="12">
        <v>2046</v>
      </c>
    </row>
    <row r="41" spans="1:35" s="1" customFormat="1" x14ac:dyDescent="0.3">
      <c r="A41" s="1" t="s">
        <v>12</v>
      </c>
      <c r="B41" s="1" t="s">
        <v>15</v>
      </c>
      <c r="C41" s="1" t="s">
        <v>16</v>
      </c>
      <c r="D41" s="33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</row>
    <row r="42" spans="1:35" s="1" customFormat="1" x14ac:dyDescent="0.3">
      <c r="A42" s="1" t="s">
        <v>12</v>
      </c>
      <c r="B42" s="1" t="s">
        <v>31</v>
      </c>
      <c r="C42" s="1" t="s">
        <v>14</v>
      </c>
      <c r="D42" s="27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</row>
    <row r="43" spans="1:35" s="1" customFormat="1" x14ac:dyDescent="0.3"/>
    <row r="44" spans="1:35" s="1" customFormat="1" x14ac:dyDescent="0.3">
      <c r="A44" s="12" t="s">
        <v>26</v>
      </c>
      <c r="B44" s="12" t="s">
        <v>28</v>
      </c>
      <c r="C44" s="12" t="s">
        <v>29</v>
      </c>
      <c r="D44" s="12" t="s">
        <v>42</v>
      </c>
      <c r="E44" s="12">
        <v>2017</v>
      </c>
      <c r="F44" s="12">
        <v>2018</v>
      </c>
      <c r="G44" s="12">
        <v>2019</v>
      </c>
      <c r="H44" s="12">
        <v>2020</v>
      </c>
      <c r="I44" s="12">
        <v>2021</v>
      </c>
      <c r="J44" s="12">
        <v>2022</v>
      </c>
      <c r="K44" s="12">
        <v>2023</v>
      </c>
      <c r="L44" s="12">
        <v>2024</v>
      </c>
      <c r="M44" s="12">
        <v>2025</v>
      </c>
      <c r="N44" s="12">
        <v>2026</v>
      </c>
      <c r="O44" s="12">
        <v>2027</v>
      </c>
      <c r="P44" s="12">
        <v>2028</v>
      </c>
      <c r="Q44" s="12">
        <v>2029</v>
      </c>
      <c r="R44" s="12">
        <v>2030</v>
      </c>
      <c r="S44" s="12">
        <v>2031</v>
      </c>
      <c r="T44" s="12">
        <v>2032</v>
      </c>
      <c r="U44" s="12">
        <v>2033</v>
      </c>
      <c r="V44" s="12">
        <v>2034</v>
      </c>
      <c r="W44" s="12">
        <v>2035</v>
      </c>
      <c r="X44" s="12">
        <v>2036</v>
      </c>
      <c r="Y44" s="12">
        <v>2037</v>
      </c>
      <c r="Z44" s="12">
        <v>2038</v>
      </c>
      <c r="AA44" s="12">
        <v>2039</v>
      </c>
      <c r="AB44" s="12">
        <v>2040</v>
      </c>
      <c r="AC44" s="12">
        <v>2041</v>
      </c>
      <c r="AD44" s="12">
        <v>2042</v>
      </c>
      <c r="AE44" s="12">
        <v>2043</v>
      </c>
      <c r="AF44" s="12">
        <v>2044</v>
      </c>
      <c r="AG44" s="12">
        <v>2045</v>
      </c>
      <c r="AH44" s="12">
        <v>2046</v>
      </c>
    </row>
    <row r="45" spans="1:35" s="1" customFormat="1" x14ac:dyDescent="0.3">
      <c r="A45" s="1" t="s">
        <v>32</v>
      </c>
      <c r="B45" s="1" t="s">
        <v>15</v>
      </c>
      <c r="C45" s="1" t="s">
        <v>16</v>
      </c>
      <c r="D45" s="35"/>
      <c r="E45" s="36"/>
      <c r="F45" s="36"/>
      <c r="G45" s="36"/>
      <c r="H45" s="36"/>
      <c r="I45" s="36"/>
      <c r="J45" s="36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</row>
    <row r="46" spans="1:35" s="1" customFormat="1" x14ac:dyDescent="0.3">
      <c r="A46" s="1" t="s">
        <v>32</v>
      </c>
      <c r="B46" s="1" t="s">
        <v>31</v>
      </c>
      <c r="C46" s="1" t="s">
        <v>14</v>
      </c>
      <c r="D46" s="27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</row>
    <row r="50" spans="5:8" ht="15.6" x14ac:dyDescent="0.3">
      <c r="E50" s="17" t="s">
        <v>54</v>
      </c>
      <c r="F50" s="18" t="s">
        <v>45</v>
      </c>
      <c r="G50" s="18" t="s">
        <v>46</v>
      </c>
      <c r="H50" s="18" t="s">
        <v>47</v>
      </c>
    </row>
    <row r="51" spans="5:8" ht="15.6" x14ac:dyDescent="0.3">
      <c r="E51" s="18" t="s">
        <v>48</v>
      </c>
      <c r="F51" s="19">
        <v>560</v>
      </c>
      <c r="G51" s="19">
        <v>325</v>
      </c>
      <c r="H51" s="19">
        <v>115</v>
      </c>
    </row>
    <row r="52" spans="5:8" ht="15.6" x14ac:dyDescent="0.3">
      <c r="E52" s="18" t="s">
        <v>49</v>
      </c>
      <c r="F52" s="19">
        <v>315</v>
      </c>
      <c r="G52" s="19">
        <v>120</v>
      </c>
      <c r="H52" s="19">
        <v>30</v>
      </c>
    </row>
    <row r="53" spans="5:8" ht="15.6" x14ac:dyDescent="0.3">
      <c r="E53" s="18" t="s">
        <v>50</v>
      </c>
      <c r="F53" s="19">
        <v>100</v>
      </c>
      <c r="G53" s="19">
        <v>20</v>
      </c>
      <c r="H53" s="26">
        <v>-5</v>
      </c>
    </row>
  </sheetData>
  <conditionalFormatting sqref="E38:AH38">
    <cfRule type="expression" dxfId="0" priority="1">
      <formula>E$62=NeedYr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G20"/>
  <sheetViews>
    <sheetView tabSelected="1" workbookViewId="0">
      <selection activeCell="E14" sqref="E14"/>
    </sheetView>
  </sheetViews>
  <sheetFormatPr defaultColWidth="9.109375" defaultRowHeight="14.4" x14ac:dyDescent="0.3"/>
  <cols>
    <col min="1" max="1" width="9.109375" style="5"/>
    <col min="2" max="2" width="18.109375" style="5" bestFit="1" customWidth="1"/>
    <col min="3" max="3" width="6.109375" style="5" bestFit="1" customWidth="1"/>
    <col min="4" max="4" width="1.88671875" style="5" customWidth="1"/>
    <col min="5" max="5" width="16.109375" style="5" bestFit="1" customWidth="1"/>
    <col min="6" max="6" width="6.109375" style="5" bestFit="1" customWidth="1"/>
    <col min="7" max="7" width="31.109375" style="5" customWidth="1"/>
    <col min="8" max="9" width="9.109375" style="5"/>
    <col min="10" max="10" width="31.33203125" style="5" bestFit="1" customWidth="1"/>
    <col min="11" max="11" width="68.88671875" style="5" bestFit="1" customWidth="1"/>
    <col min="12" max="12" width="7.6640625" style="5" bestFit="1" customWidth="1"/>
    <col min="13" max="16384" width="9.109375" style="5"/>
  </cols>
  <sheetData>
    <row r="1" spans="2:7" ht="15" customHeight="1" x14ac:dyDescent="0.25"/>
    <row r="2" spans="2:7" ht="15" customHeight="1" x14ac:dyDescent="0.25"/>
    <row r="3" spans="2:7" ht="15" customHeight="1" x14ac:dyDescent="0.3">
      <c r="B3" s="42" t="s">
        <v>36</v>
      </c>
      <c r="C3" s="42"/>
      <c r="D3" s="42"/>
      <c r="E3" s="42"/>
      <c r="F3" s="42"/>
      <c r="G3" s="42"/>
    </row>
    <row r="4" spans="2:7" ht="15" customHeight="1" thickBot="1" x14ac:dyDescent="0.35">
      <c r="B4" s="43"/>
      <c r="C4" s="43"/>
      <c r="D4" s="43"/>
      <c r="E4" s="43"/>
      <c r="F4" s="43"/>
      <c r="G4" s="43"/>
    </row>
    <row r="5" spans="2:7" ht="15" customHeight="1" thickTop="1" thickBot="1" x14ac:dyDescent="0.3">
      <c r="B5" s="8" t="s">
        <v>0</v>
      </c>
      <c r="C5" s="44" t="s">
        <v>7</v>
      </c>
      <c r="D5" s="44"/>
      <c r="E5" s="44"/>
      <c r="F5" s="44"/>
      <c r="G5" s="44"/>
    </row>
    <row r="6" spans="2:7" ht="15" customHeight="1" x14ac:dyDescent="0.25">
      <c r="B6" s="9" t="s">
        <v>38</v>
      </c>
      <c r="C6" s="39"/>
      <c r="D6" s="39"/>
      <c r="E6" s="39"/>
      <c r="F6" s="39"/>
      <c r="G6" s="39"/>
    </row>
    <row r="7" spans="2:7" ht="15" customHeight="1" x14ac:dyDescent="0.3">
      <c r="B7" s="6"/>
      <c r="C7" s="38"/>
      <c r="D7" s="39"/>
      <c r="E7" s="39"/>
      <c r="F7" s="39"/>
      <c r="G7" s="39"/>
    </row>
    <row r="8" spans="2:7" ht="15" customHeight="1" x14ac:dyDescent="0.3">
      <c r="B8" s="6"/>
      <c r="C8" s="38"/>
      <c r="D8" s="39"/>
      <c r="E8" s="39"/>
      <c r="F8" s="39"/>
      <c r="G8" s="39"/>
    </row>
    <row r="9" spans="2:7" ht="15" customHeight="1" x14ac:dyDescent="0.3">
      <c r="B9" s="16"/>
      <c r="C9" s="45"/>
      <c r="D9" s="46"/>
      <c r="E9" s="46"/>
      <c r="F9" s="46"/>
      <c r="G9" s="46"/>
    </row>
    <row r="10" spans="2:7" ht="15" customHeight="1" x14ac:dyDescent="0.3">
      <c r="B10" s="16"/>
      <c r="C10" s="40"/>
      <c r="D10" s="40"/>
      <c r="E10" s="40"/>
      <c r="F10" s="40"/>
      <c r="G10" s="40"/>
    </row>
    <row r="11" spans="2:7" ht="15" customHeight="1" x14ac:dyDescent="0.3">
      <c r="B11" s="7"/>
      <c r="C11" s="41"/>
      <c r="D11" s="41"/>
      <c r="E11" s="41"/>
      <c r="F11" s="41"/>
      <c r="G11" s="41"/>
    </row>
    <row r="12" spans="2:7" ht="15" customHeight="1" x14ac:dyDescent="0.25">
      <c r="B12" s="14" t="s">
        <v>37</v>
      </c>
    </row>
    <row r="13" spans="2:7" ht="15" customHeight="1" x14ac:dyDescent="0.25"/>
    <row r="14" spans="2:7" ht="15" customHeight="1" thickBot="1" x14ac:dyDescent="0.3">
      <c r="B14" s="37" t="s">
        <v>8</v>
      </c>
      <c r="C14" s="37"/>
      <c r="D14" s="13"/>
      <c r="E14" s="13"/>
      <c r="F14" s="13"/>
    </row>
    <row r="15" spans="2:7" ht="15" customHeight="1" x14ac:dyDescent="0.3">
      <c r="B15" s="21" t="s">
        <v>3</v>
      </c>
      <c r="C15" s="47">
        <v>7.2099999999999997E-2</v>
      </c>
    </row>
    <row r="16" spans="2:7" ht="15" customHeight="1" x14ac:dyDescent="0.3">
      <c r="B16" s="21" t="s">
        <v>4</v>
      </c>
      <c r="C16" s="47">
        <v>0.02</v>
      </c>
    </row>
    <row r="17" spans="2:3" ht="15" customHeight="1" x14ac:dyDescent="0.3">
      <c r="B17" s="21" t="s">
        <v>5</v>
      </c>
      <c r="C17" s="47">
        <v>2.5000000000000001E-2</v>
      </c>
    </row>
    <row r="18" spans="2:3" ht="15" customHeight="1" x14ac:dyDescent="0.25">
      <c r="B18" s="21" t="s">
        <v>35</v>
      </c>
      <c r="C18" s="20">
        <v>2017</v>
      </c>
    </row>
    <row r="19" spans="2:3" ht="15" customHeight="1" x14ac:dyDescent="0.25">
      <c r="B19" s="21" t="s">
        <v>6</v>
      </c>
      <c r="C19" s="20">
        <v>2023</v>
      </c>
    </row>
    <row r="20" spans="2:3" ht="15" customHeight="1" x14ac:dyDescent="0.25"/>
  </sheetData>
  <mergeCells count="9">
    <mergeCell ref="B14:C14"/>
    <mergeCell ref="C8:G8"/>
    <mergeCell ref="C10:G10"/>
    <mergeCell ref="C11:G11"/>
    <mergeCell ref="B3:G4"/>
    <mergeCell ref="C5:G5"/>
    <mergeCell ref="C6:G6"/>
    <mergeCell ref="C7:G7"/>
    <mergeCell ref="C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ROG 376 Part A</vt:lpstr>
      <vt:lpstr>ROG 376 Part B</vt:lpstr>
      <vt:lpstr>Capital_Esc</vt:lpstr>
      <vt:lpstr>CC_Esc</vt:lpstr>
      <vt:lpstr>Discount_Rate</vt:lpstr>
      <vt:lpstr>GDP</vt:lpstr>
      <vt:lpstr>Inflation_Rate</vt:lpstr>
      <vt:lpstr>OM_Esc</vt:lpstr>
      <vt:lpstr>Replace_Yr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Puhnaty, Michael Thomas</dc:creator>
  <cp:lastModifiedBy>McConnell, Lydia J.</cp:lastModifiedBy>
  <dcterms:created xsi:type="dcterms:W3CDTF">2015-08-23T21:00:21Z</dcterms:created>
  <dcterms:modified xsi:type="dcterms:W3CDTF">2017-01-20T18:54:10Z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175328980</vt:i4>
  </property>
  <property fmtid="{D5CDD505-2E9C-101B-9397-08002B2CF9AE}" pid="3" name="_NewReviewCycle">
    <vt:lpwstr/>
  </property>
  <property fmtid="{D5CDD505-2E9C-101B-9397-08002B2CF9AE}" pid="4" name="_EmailSubject">
    <vt:lpwstr>Attorney Client Privileged Communication</vt:lpwstr>
  </property>
  <property fmtid="{D5CDD505-2E9C-101B-9397-08002B2CF9AE}" pid="5" name="_AuthorEmail">
    <vt:lpwstr>GREDDING@SOUTHERNCO.COM</vt:lpwstr>
  </property>
  <property fmtid="{D5CDD505-2E9C-101B-9397-08002B2CF9AE}" pid="6" name="_AuthorEmailDisplayName">
    <vt:lpwstr>Redding, Grant</vt:lpwstr>
  </property>
  <property fmtid="{D5CDD505-2E9C-101B-9397-08002B2CF9AE}" pid="7" name="_ReviewingToolsShownOnce">
    <vt:lpwstr/>
  </property>
</Properties>
</file>