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90" windowWidth="20115" windowHeight="7995"/>
  </bookViews>
  <sheets>
    <sheet name="Sheet1" sheetId="1" r:id="rId1"/>
  </sheets>
  <calcPr calcId="145621"/>
</workbook>
</file>

<file path=xl/calcChain.xml><?xml version="1.0" encoding="utf-8"?>
<calcChain xmlns="http://schemas.openxmlformats.org/spreadsheetml/2006/main">
  <c r="H40" i="1" l="1"/>
  <c r="H39" i="1"/>
  <c r="H38" i="1" l="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alcChain>
</file>

<file path=xl/sharedStrings.xml><?xml version="1.0" encoding="utf-8"?>
<sst xmlns="http://schemas.openxmlformats.org/spreadsheetml/2006/main" count="111" uniqueCount="47">
  <si>
    <t>Filename: 2016 SE Florida Study CPVRR Ranking of All Resource Plans</t>
  </si>
  <si>
    <t>DRAFT Attorney-Client Work Product</t>
  </si>
  <si>
    <t>Economic Ranking of All Resource Plans Evaluated in the SE Florida Study</t>
  </si>
  <si>
    <t>Iteration No.</t>
  </si>
  <si>
    <t>Plan No.</t>
  </si>
  <si>
    <t>Includes CSQ Transmisison Line?</t>
  </si>
  <si>
    <t>CPVRR Difference from Best Plan (millions)</t>
  </si>
  <si>
    <t>Economic Ranking</t>
  </si>
  <si>
    <t>Martin CC in 2025, Okeechobee CC in 2028</t>
  </si>
  <si>
    <t>Okeechobee CC in 2025, Martin CC in 2028</t>
  </si>
  <si>
    <t>Martin CC in 2025, Hendry CC in 2028</t>
  </si>
  <si>
    <t>Hendry CC in 2025, Martin CC in 2028</t>
  </si>
  <si>
    <t>Okeechobee CC in 2025, Hendry CC in 2028</t>
  </si>
  <si>
    <t>Hendry CC in 2025, Okeechobee CC in 2028</t>
  </si>
  <si>
    <t>Hendry CC in 2023, Martin CC in 2028</t>
  </si>
  <si>
    <t>Hendry CC in 2023, Okeechobee CC in 2028</t>
  </si>
  <si>
    <t>Martin CC in 2025, Okeechobee CTs (2 in 2028, 4 in 2029, and 2 in 2030)</t>
  </si>
  <si>
    <t>Okeechobee CC in 2025, Okeechobee CTs (2 in 2028, 4 in 2029, and 2 in 2030)</t>
  </si>
  <si>
    <t>Hendry CC in 2023, Hendry 2CT in 2028, Okeechobee CTs (4 in 2029 and 2 in 2030)</t>
  </si>
  <si>
    <t>Hendry CC in 2025, Hendry 2 CT in 2028, and Okeechobee CTs (4 in 2029 and 2 in 2030)</t>
  </si>
  <si>
    <t>Yes</t>
  </si>
  <si>
    <t>No</t>
  </si>
  <si>
    <t>Needs New Gas Pipeline?</t>
  </si>
  <si>
    <t>MDLPAS CC in 2025, Andytown CC in 2028</t>
  </si>
  <si>
    <t>MDLPAS CC in 2025, Hendry CC in 2028</t>
  </si>
  <si>
    <t>Hendry CC in 2025, Andytown CC in 2028</t>
  </si>
  <si>
    <t>Andytown CC in 2025, MDLPAS CC in 2028</t>
  </si>
  <si>
    <t>Andytown CC in 2025, Hendry CC in 2028</t>
  </si>
  <si>
    <t>Hendry CC in 2025, MDLPAS CC in 2028</t>
  </si>
  <si>
    <t>TP CC in 2025, Andytown CC in 2028</t>
  </si>
  <si>
    <t>Andytown CC in 2025, TP CC in 2028</t>
  </si>
  <si>
    <t>TP CC in 2025, Hendry CC in 2028</t>
  </si>
  <si>
    <t>Hendry CC in 2025, TP CC in 2028</t>
  </si>
  <si>
    <t>2 CTs at Andytown &amp; 2 CTs at TP in 2024, retire Lauderdale 4&amp;5 in 2024, Hendry CC in 2025, Lauderdale repower (1,751 MW) in 2028</t>
  </si>
  <si>
    <t>2 CTs at Andytown &amp; 2 CTs at TP in 2024, retire Lauderdale 4&amp;5 in 2023, Lauderdale repower (1,751 MW) in 2026, Hendry CC in 2028</t>
  </si>
  <si>
    <t>2 CTs at Andytown &amp; 2 CTs at TP in 2024, retire Lauderdale 4&amp;5 in 2024, Hendry CC and 2 CTs in 2025, Lauderdale repower (1,200 MW) in 2028</t>
  </si>
  <si>
    <t>2 CTs at Andytown &amp; 2 CTs at TP in 2024, retire Lauderdale 4&amp;5 in 2024, Hendry CC in 2025, Lauderdale repower (1,200 MW) and Hendry 2 CTs in 2028</t>
  </si>
  <si>
    <t>Description of Resource Plan</t>
  </si>
  <si>
    <t>CPVRR Cost (millions)</t>
  </si>
  <si>
    <t>1,175 MW of batteries and 135 MW of PV in SE Florida, Okeechobee CC in 2026, Martin CC in 2030</t>
  </si>
  <si>
    <t>1,200 MW of batteries in SE Florida, Okeechobee CC in 2026, Martin CC in 2030</t>
  </si>
  <si>
    <t>983 MW of PV in SE Florida, Okeechobee CC in 2026, Martin CC in 2029</t>
  </si>
  <si>
    <t>2,995 MW of batteries and 983 MW of PV in SE Florida (No CCs)</t>
  </si>
  <si>
    <t>1,495 MW of batteries and 433 MW of PV in SE Florida, Okeechobee CC in 2027</t>
  </si>
  <si>
    <t>Lauderdale 4&amp;5 retired in 2019, 250 MW PPA in 2020, 100 MW PPA in 2021, Lauderdale CC (1,200 MW) in 2022, 100 MW PPA in 2025, Okeechobee CC in 2026, Martin CC in 2028</t>
  </si>
  <si>
    <t>Martin CC added and Martin 1 &amp; 2 retired in 2021, Martin CC in 2025, Okeechobee CC in 2028</t>
  </si>
  <si>
    <t>(Preliminary Ranking 12 01 2016)</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</si>
</sst>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color theme="1"/>
      <name val="Arial"/>
      <family val="2"/>
    </font>
    <font>
      <b/>
      <sz val="10"/>
      <color theme="1"/>
      <name val="Arial"/>
      <family val="2"/>
    </font>
    <font>
      <b/>
      <sz val="10"/>
      <color rgb="FFFF0000"/>
      <name val="Arial"/>
      <family val="2"/>
    </font>
    <font>
      <b/>
      <sz val="12"/>
      <color theme="1"/>
      <name val="Arial"/>
      <family val="2"/>
    </font>
    <font>
      <sz val="10"/>
      <name val="Arial"/>
      <family val="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horizontal="right"/>
    </xf>
    <xf numFmtId="0" fontId="2" fillId="0" borderId="0" xfId="0" applyFont="1"/>
    <xf numFmtId="0" fontId="0" fillId="0" borderId="0" xfId="0" applyAlignment="1">
      <alignment horizontal="center"/>
    </xf>
    <xf numFmtId="0" fontId="3" fillId="0" borderId="0" xfId="0" applyFont="1" applyAlignment="1">
      <alignment horizontal="center"/>
    </xf>
    <xf numFmtId="0" fontId="0" fillId="0" borderId="1" xfId="0" applyBorder="1" applyAlignment="1">
      <alignment horizontal="center" vertical="center" wrapText="1"/>
    </xf>
    <xf numFmtId="38" fontId="0" fillId="0" borderId="1" xfId="0" applyNumberFormat="1" applyBorder="1" applyAlignment="1">
      <alignment horizontal="center" vertical="center" wrapText="1"/>
    </xf>
    <xf numFmtId="0" fontId="0" fillId="2" borderId="1" xfId="0" applyFill="1" applyBorder="1" applyAlignment="1">
      <alignment horizontal="center" vertical="center" wrapText="1"/>
    </xf>
    <xf numFmtId="38" fontId="0" fillId="2" borderId="1" xfId="0" applyNumberFormat="1" applyFill="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0" xfId="0" applyFont="1" applyAlignment="1">
      <alignment horizontal="center"/>
    </xf>
    <xf numFmtId="38" fontId="4" fillId="2"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38" fontId="0" fillId="0" borderId="1" xfId="0" applyNumberFormat="1" applyFill="1" applyBorder="1" applyAlignment="1">
      <alignment horizontal="center" vertical="center" wrapText="1"/>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42"/>
  <sheetViews>
    <sheetView tabSelected="1" workbookViewId="0">
      <selection sqref="A1:XFD2"/>
    </sheetView>
  </sheetViews>
  <sheetFormatPr defaultRowHeight="12.75" x14ac:dyDescent="0.2"/>
  <cols>
    <col min="1" max="1" width="10.42578125" customWidth="1"/>
    <col min="2" max="2" width="9.140625" customWidth="1"/>
    <col min="4" max="4" width="69.28515625" customWidth="1"/>
    <col min="5" max="5" width="13.5703125" customWidth="1"/>
    <col min="6" max="6" width="14.140625" customWidth="1"/>
    <col min="7" max="7" width="12.140625" customWidth="1"/>
    <col min="8" max="8" width="19.85546875" customWidth="1"/>
  </cols>
  <sheetData>
    <row r="3" spans="1:14" x14ac:dyDescent="0.2">
      <c r="B3" s="2" t="s">
        <v>1</v>
      </c>
      <c r="H3" s="1" t="s">
        <v>0</v>
      </c>
      <c r="N3" s="1"/>
    </row>
    <row r="5" spans="1:14" ht="15.75" x14ac:dyDescent="0.25">
      <c r="A5" s="16" t="s">
        <v>2</v>
      </c>
      <c r="B5" s="16"/>
      <c r="C5" s="16"/>
      <c r="D5" s="16"/>
      <c r="E5" s="16"/>
      <c r="F5" s="16"/>
      <c r="G5" s="16"/>
      <c r="H5" s="16"/>
      <c r="I5" s="4"/>
    </row>
    <row r="6" spans="1:14" ht="15.75" x14ac:dyDescent="0.25">
      <c r="D6" s="12" t="s">
        <v>46</v>
      </c>
      <c r="I6" s="4"/>
    </row>
    <row r="7" spans="1:14" ht="45" customHeight="1" x14ac:dyDescent="0.25">
      <c r="A7" s="9" t="s">
        <v>7</v>
      </c>
      <c r="B7" s="10" t="s">
        <v>3</v>
      </c>
      <c r="C7" s="11" t="s">
        <v>4</v>
      </c>
      <c r="D7" s="11" t="s">
        <v>37</v>
      </c>
      <c r="E7" s="10" t="s">
        <v>22</v>
      </c>
      <c r="F7" s="10" t="s">
        <v>5</v>
      </c>
      <c r="G7" s="10" t="s">
        <v>38</v>
      </c>
      <c r="H7" s="9" t="s">
        <v>6</v>
      </c>
      <c r="I7" s="4"/>
    </row>
    <row r="8" spans="1:14" ht="21" customHeight="1" x14ac:dyDescent="0.2">
      <c r="A8" s="5">
        <v>1</v>
      </c>
      <c r="B8" s="7">
        <v>1</v>
      </c>
      <c r="C8" s="7">
        <v>1</v>
      </c>
      <c r="D8" s="7" t="s">
        <v>8</v>
      </c>
      <c r="E8" s="7" t="s">
        <v>21</v>
      </c>
      <c r="F8" s="7" t="s">
        <v>20</v>
      </c>
      <c r="G8" s="8">
        <v>95241</v>
      </c>
      <c r="H8" s="6">
        <f>G8-G$8</f>
        <v>0</v>
      </c>
      <c r="I8" s="3"/>
    </row>
    <row r="9" spans="1:14" ht="21.75" customHeight="1" x14ac:dyDescent="0.2">
      <c r="A9" s="5">
        <f>A8+1</f>
        <v>2</v>
      </c>
      <c r="B9" s="7">
        <v>1</v>
      </c>
      <c r="C9" s="7">
        <v>2</v>
      </c>
      <c r="D9" s="7" t="s">
        <v>9</v>
      </c>
      <c r="E9" s="7" t="s">
        <v>21</v>
      </c>
      <c r="F9" s="7" t="s">
        <v>20</v>
      </c>
      <c r="G9" s="8">
        <v>95241</v>
      </c>
      <c r="H9" s="6">
        <f t="shared" ref="H9:H40" si="0">G9-G$8</f>
        <v>0</v>
      </c>
      <c r="I9" s="3"/>
    </row>
    <row r="10" spans="1:14" ht="39" customHeight="1" x14ac:dyDescent="0.2">
      <c r="A10" s="14">
        <f t="shared" ref="A10:A40" si="1">A9+1</f>
        <v>3</v>
      </c>
      <c r="B10" s="7">
        <v>4</v>
      </c>
      <c r="C10" s="7">
        <v>1</v>
      </c>
      <c r="D10" s="7" t="s">
        <v>44</v>
      </c>
      <c r="E10" s="7" t="s">
        <v>21</v>
      </c>
      <c r="F10" s="7" t="s">
        <v>20</v>
      </c>
      <c r="G10" s="8">
        <v>95387</v>
      </c>
      <c r="H10" s="15">
        <f t="shared" si="0"/>
        <v>146</v>
      </c>
      <c r="I10" s="3"/>
    </row>
    <row r="11" spans="1:14" ht="30.75" customHeight="1" x14ac:dyDescent="0.2">
      <c r="A11" s="5">
        <f t="shared" si="1"/>
        <v>4</v>
      </c>
      <c r="B11" s="7">
        <v>3</v>
      </c>
      <c r="C11" s="7">
        <v>3</v>
      </c>
      <c r="D11" s="7" t="s">
        <v>41</v>
      </c>
      <c r="E11" s="7" t="s">
        <v>21</v>
      </c>
      <c r="F11" s="7" t="s">
        <v>21</v>
      </c>
      <c r="G11" s="8">
        <v>95490</v>
      </c>
      <c r="H11" s="6">
        <f t="shared" si="0"/>
        <v>249</v>
      </c>
      <c r="I11" s="3"/>
    </row>
    <row r="12" spans="1:14" ht="26.25" customHeight="1" x14ac:dyDescent="0.2">
      <c r="A12" s="5">
        <f t="shared" si="1"/>
        <v>5</v>
      </c>
      <c r="B12" s="7">
        <v>2</v>
      </c>
      <c r="C12" s="7">
        <v>11</v>
      </c>
      <c r="D12" s="7" t="s">
        <v>23</v>
      </c>
      <c r="E12" s="7" t="s">
        <v>20</v>
      </c>
      <c r="F12" s="7" t="s">
        <v>21</v>
      </c>
      <c r="G12" s="8">
        <v>95625</v>
      </c>
      <c r="H12" s="6">
        <f t="shared" si="0"/>
        <v>384</v>
      </c>
      <c r="I12" s="3"/>
    </row>
    <row r="13" spans="1:14" ht="27.75" customHeight="1" x14ac:dyDescent="0.2">
      <c r="A13" s="5">
        <f t="shared" si="1"/>
        <v>6</v>
      </c>
      <c r="B13" s="7">
        <v>3</v>
      </c>
      <c r="C13" s="7">
        <v>1</v>
      </c>
      <c r="D13" s="7" t="s">
        <v>39</v>
      </c>
      <c r="E13" s="7" t="s">
        <v>21</v>
      </c>
      <c r="F13" s="7" t="s">
        <v>21</v>
      </c>
      <c r="G13" s="13">
        <v>95630</v>
      </c>
      <c r="H13" s="6">
        <f t="shared" si="0"/>
        <v>389</v>
      </c>
      <c r="I13" s="3"/>
    </row>
    <row r="14" spans="1:14" ht="17.25" customHeight="1" x14ac:dyDescent="0.2">
      <c r="A14" s="5">
        <f t="shared" si="1"/>
        <v>7</v>
      </c>
      <c r="B14" s="7">
        <v>1</v>
      </c>
      <c r="C14" s="7">
        <v>3</v>
      </c>
      <c r="D14" s="7" t="s">
        <v>10</v>
      </c>
      <c r="E14" s="7" t="s">
        <v>20</v>
      </c>
      <c r="F14" s="7" t="s">
        <v>20</v>
      </c>
      <c r="G14" s="8">
        <v>95641</v>
      </c>
      <c r="H14" s="6">
        <f t="shared" si="0"/>
        <v>400</v>
      </c>
      <c r="I14" s="3"/>
    </row>
    <row r="15" spans="1:14" ht="18" customHeight="1" x14ac:dyDescent="0.2">
      <c r="A15" s="5">
        <f t="shared" si="1"/>
        <v>8</v>
      </c>
      <c r="B15" s="7">
        <v>1</v>
      </c>
      <c r="C15" s="7">
        <v>5</v>
      </c>
      <c r="D15" s="7" t="s">
        <v>11</v>
      </c>
      <c r="E15" s="7" t="s">
        <v>20</v>
      </c>
      <c r="F15" s="7" t="s">
        <v>20</v>
      </c>
      <c r="G15" s="8">
        <v>95641</v>
      </c>
      <c r="H15" s="6">
        <f t="shared" si="0"/>
        <v>400</v>
      </c>
      <c r="I15" s="3"/>
    </row>
    <row r="16" spans="1:14" ht="21.75" customHeight="1" x14ac:dyDescent="0.2">
      <c r="A16" s="5">
        <f t="shared" si="1"/>
        <v>9</v>
      </c>
      <c r="B16" s="7">
        <v>1</v>
      </c>
      <c r="C16" s="7">
        <v>4</v>
      </c>
      <c r="D16" s="7" t="s">
        <v>12</v>
      </c>
      <c r="E16" s="7" t="s">
        <v>20</v>
      </c>
      <c r="F16" s="7" t="s">
        <v>20</v>
      </c>
      <c r="G16" s="8">
        <v>95643</v>
      </c>
      <c r="H16" s="6">
        <f t="shared" si="0"/>
        <v>402</v>
      </c>
      <c r="I16" s="3"/>
    </row>
    <row r="17" spans="1:9" ht="21.75" customHeight="1" x14ac:dyDescent="0.2">
      <c r="A17" s="5">
        <f t="shared" si="1"/>
        <v>10</v>
      </c>
      <c r="B17" s="7">
        <v>1</v>
      </c>
      <c r="C17" s="7">
        <v>6</v>
      </c>
      <c r="D17" s="7" t="s">
        <v>13</v>
      </c>
      <c r="E17" s="7" t="s">
        <v>20</v>
      </c>
      <c r="F17" s="7" t="s">
        <v>20</v>
      </c>
      <c r="G17" s="8">
        <v>95655</v>
      </c>
      <c r="H17" s="6">
        <f t="shared" si="0"/>
        <v>414</v>
      </c>
      <c r="I17" s="3"/>
    </row>
    <row r="18" spans="1:9" ht="21" customHeight="1" x14ac:dyDescent="0.2">
      <c r="A18" s="5">
        <f t="shared" si="1"/>
        <v>11</v>
      </c>
      <c r="B18" s="7">
        <v>3</v>
      </c>
      <c r="C18" s="7">
        <v>5</v>
      </c>
      <c r="D18" s="7" t="s">
        <v>43</v>
      </c>
      <c r="E18" s="7" t="s">
        <v>21</v>
      </c>
      <c r="F18" s="7" t="s">
        <v>21</v>
      </c>
      <c r="G18" s="13">
        <v>95662</v>
      </c>
      <c r="H18" s="6">
        <f t="shared" si="0"/>
        <v>421</v>
      </c>
      <c r="I18" s="3"/>
    </row>
    <row r="19" spans="1:9" ht="21.75" customHeight="1" x14ac:dyDescent="0.2">
      <c r="A19" s="5">
        <f t="shared" si="1"/>
        <v>12</v>
      </c>
      <c r="B19" s="7">
        <v>2</v>
      </c>
      <c r="C19" s="7">
        <v>12</v>
      </c>
      <c r="D19" s="7" t="s">
        <v>24</v>
      </c>
      <c r="E19" s="7" t="s">
        <v>20</v>
      </c>
      <c r="F19" s="7" t="s">
        <v>21</v>
      </c>
      <c r="G19" s="8">
        <v>95724</v>
      </c>
      <c r="H19" s="6">
        <f t="shared" si="0"/>
        <v>483</v>
      </c>
      <c r="I19" s="3"/>
    </row>
    <row r="20" spans="1:9" ht="18" customHeight="1" x14ac:dyDescent="0.2">
      <c r="A20" s="5">
        <f t="shared" si="1"/>
        <v>13</v>
      </c>
      <c r="B20" s="7">
        <v>2</v>
      </c>
      <c r="C20" s="7">
        <v>1</v>
      </c>
      <c r="D20" s="7" t="s">
        <v>25</v>
      </c>
      <c r="E20" s="7" t="s">
        <v>20</v>
      </c>
      <c r="F20" s="7" t="s">
        <v>21</v>
      </c>
      <c r="G20" s="8">
        <v>95726</v>
      </c>
      <c r="H20" s="6">
        <f t="shared" si="0"/>
        <v>485</v>
      </c>
      <c r="I20" s="3"/>
    </row>
    <row r="21" spans="1:9" ht="15.75" customHeight="1" x14ac:dyDescent="0.2">
      <c r="A21" s="5">
        <f t="shared" si="1"/>
        <v>14</v>
      </c>
      <c r="B21" s="7">
        <v>1</v>
      </c>
      <c r="C21" s="7">
        <v>10</v>
      </c>
      <c r="D21" s="7" t="s">
        <v>14</v>
      </c>
      <c r="E21" s="7" t="s">
        <v>20</v>
      </c>
      <c r="F21" s="7" t="s">
        <v>20</v>
      </c>
      <c r="G21" s="8">
        <v>95737</v>
      </c>
      <c r="H21" s="6">
        <f t="shared" si="0"/>
        <v>496</v>
      </c>
      <c r="I21" s="3"/>
    </row>
    <row r="22" spans="1:9" ht="18" customHeight="1" x14ac:dyDescent="0.2">
      <c r="A22" s="5">
        <f t="shared" si="1"/>
        <v>15</v>
      </c>
      <c r="B22" s="7">
        <v>2</v>
      </c>
      <c r="C22" s="7">
        <v>9</v>
      </c>
      <c r="D22" s="7" t="s">
        <v>26</v>
      </c>
      <c r="E22" s="7" t="s">
        <v>20</v>
      </c>
      <c r="F22" s="7" t="s">
        <v>21</v>
      </c>
      <c r="G22" s="8">
        <v>95743</v>
      </c>
      <c r="H22" s="6">
        <f t="shared" si="0"/>
        <v>502</v>
      </c>
      <c r="I22" s="3"/>
    </row>
    <row r="23" spans="1:9" ht="18" customHeight="1" x14ac:dyDescent="0.2">
      <c r="A23" s="5">
        <f t="shared" si="1"/>
        <v>16</v>
      </c>
      <c r="B23" s="7">
        <v>1</v>
      </c>
      <c r="C23" s="7">
        <v>11</v>
      </c>
      <c r="D23" s="7" t="s">
        <v>15</v>
      </c>
      <c r="E23" s="7" t="s">
        <v>20</v>
      </c>
      <c r="F23" s="7" t="s">
        <v>20</v>
      </c>
      <c r="G23" s="8">
        <v>95750</v>
      </c>
      <c r="H23" s="6">
        <f t="shared" si="0"/>
        <v>509</v>
      </c>
      <c r="I23" s="3"/>
    </row>
    <row r="24" spans="1:9" ht="17.25" customHeight="1" x14ac:dyDescent="0.2">
      <c r="A24" s="5">
        <f t="shared" si="1"/>
        <v>17</v>
      </c>
      <c r="B24" s="7">
        <v>2</v>
      </c>
      <c r="C24" s="7">
        <v>10</v>
      </c>
      <c r="D24" s="7" t="s">
        <v>27</v>
      </c>
      <c r="E24" s="7" t="s">
        <v>20</v>
      </c>
      <c r="F24" s="7" t="s">
        <v>21</v>
      </c>
      <c r="G24" s="8">
        <v>95760</v>
      </c>
      <c r="H24" s="6">
        <f t="shared" si="0"/>
        <v>519</v>
      </c>
      <c r="I24" s="3"/>
    </row>
    <row r="25" spans="1:9" ht="18" customHeight="1" x14ac:dyDescent="0.2">
      <c r="A25" s="5">
        <f t="shared" si="1"/>
        <v>18</v>
      </c>
      <c r="B25" s="7">
        <v>1</v>
      </c>
      <c r="C25" s="7">
        <v>7</v>
      </c>
      <c r="D25" s="7" t="s">
        <v>16</v>
      </c>
      <c r="E25" s="7" t="s">
        <v>21</v>
      </c>
      <c r="F25" s="7" t="s">
        <v>20</v>
      </c>
      <c r="G25" s="8">
        <v>95769</v>
      </c>
      <c r="H25" s="6">
        <f t="shared" si="0"/>
        <v>528</v>
      </c>
      <c r="I25" s="3"/>
    </row>
    <row r="26" spans="1:9" ht="28.5" customHeight="1" x14ac:dyDescent="0.2">
      <c r="A26" s="14">
        <f t="shared" si="1"/>
        <v>19</v>
      </c>
      <c r="B26" s="7">
        <v>4</v>
      </c>
      <c r="C26" s="7">
        <v>2</v>
      </c>
      <c r="D26" s="7" t="s">
        <v>45</v>
      </c>
      <c r="E26" s="7" t="s">
        <v>21</v>
      </c>
      <c r="F26" s="7" t="s">
        <v>20</v>
      </c>
      <c r="G26" s="8">
        <v>95796</v>
      </c>
      <c r="H26" s="15">
        <f t="shared" si="0"/>
        <v>555</v>
      </c>
      <c r="I26" s="3"/>
    </row>
    <row r="27" spans="1:9" ht="18.75" customHeight="1" x14ac:dyDescent="0.2">
      <c r="A27" s="5">
        <f t="shared" si="1"/>
        <v>20</v>
      </c>
      <c r="B27" s="7">
        <v>2</v>
      </c>
      <c r="C27" s="7">
        <v>3</v>
      </c>
      <c r="D27" s="7" t="s">
        <v>28</v>
      </c>
      <c r="E27" s="7" t="s">
        <v>20</v>
      </c>
      <c r="F27" s="7" t="s">
        <v>21</v>
      </c>
      <c r="G27" s="8">
        <v>95806</v>
      </c>
      <c r="H27" s="6">
        <f t="shared" si="0"/>
        <v>565</v>
      </c>
      <c r="I27" s="3"/>
    </row>
    <row r="28" spans="1:9" ht="27.75" customHeight="1" x14ac:dyDescent="0.2">
      <c r="A28" s="5">
        <f t="shared" si="1"/>
        <v>21</v>
      </c>
      <c r="B28" s="7">
        <v>3</v>
      </c>
      <c r="C28" s="7">
        <v>2</v>
      </c>
      <c r="D28" s="7" t="s">
        <v>40</v>
      </c>
      <c r="E28" s="7" t="s">
        <v>21</v>
      </c>
      <c r="F28" s="7" t="s">
        <v>21</v>
      </c>
      <c r="G28" s="13">
        <v>95917</v>
      </c>
      <c r="H28" s="6">
        <f t="shared" si="0"/>
        <v>676</v>
      </c>
      <c r="I28" s="3"/>
    </row>
    <row r="29" spans="1:9" ht="27.75" customHeight="1" x14ac:dyDescent="0.2">
      <c r="A29" s="5">
        <f t="shared" si="1"/>
        <v>22</v>
      </c>
      <c r="B29" s="7">
        <v>1</v>
      </c>
      <c r="C29" s="7">
        <v>8</v>
      </c>
      <c r="D29" s="7" t="s">
        <v>17</v>
      </c>
      <c r="E29" s="7" t="s">
        <v>21</v>
      </c>
      <c r="F29" s="7" t="s">
        <v>20</v>
      </c>
      <c r="G29" s="8">
        <v>95952</v>
      </c>
      <c r="H29" s="6">
        <f t="shared" si="0"/>
        <v>711</v>
      </c>
      <c r="I29" s="3"/>
    </row>
    <row r="30" spans="1:9" ht="31.5" customHeight="1" x14ac:dyDescent="0.2">
      <c r="A30" s="5">
        <f t="shared" si="1"/>
        <v>23</v>
      </c>
      <c r="B30" s="7">
        <v>2</v>
      </c>
      <c r="C30" s="7">
        <v>13</v>
      </c>
      <c r="D30" s="7" t="s">
        <v>34</v>
      </c>
      <c r="E30" s="7" t="s">
        <v>20</v>
      </c>
      <c r="F30" s="7" t="s">
        <v>21</v>
      </c>
      <c r="G30" s="13">
        <v>96010</v>
      </c>
      <c r="H30" s="6">
        <f t="shared" si="0"/>
        <v>769</v>
      </c>
      <c r="I30" s="3"/>
    </row>
    <row r="31" spans="1:9" ht="34.5" customHeight="1" x14ac:dyDescent="0.2">
      <c r="A31" s="5">
        <f t="shared" si="1"/>
        <v>24</v>
      </c>
      <c r="B31" s="7">
        <v>2</v>
      </c>
      <c r="C31" s="7">
        <v>4</v>
      </c>
      <c r="D31" s="7" t="s">
        <v>33</v>
      </c>
      <c r="E31" s="7" t="s">
        <v>20</v>
      </c>
      <c r="F31" s="7" t="s">
        <v>21</v>
      </c>
      <c r="G31" s="13">
        <v>96025</v>
      </c>
      <c r="H31" s="6">
        <f t="shared" si="0"/>
        <v>784</v>
      </c>
      <c r="I31" s="3"/>
    </row>
    <row r="32" spans="1:9" ht="32.25" customHeight="1" x14ac:dyDescent="0.2">
      <c r="A32" s="5">
        <f t="shared" si="1"/>
        <v>25</v>
      </c>
      <c r="B32" s="7">
        <v>2</v>
      </c>
      <c r="C32" s="7">
        <v>14</v>
      </c>
      <c r="D32" s="7" t="s">
        <v>35</v>
      </c>
      <c r="E32" s="7" t="s">
        <v>20</v>
      </c>
      <c r="F32" s="7" t="s">
        <v>21</v>
      </c>
      <c r="G32" s="13">
        <v>96143</v>
      </c>
      <c r="H32" s="6">
        <f t="shared" si="0"/>
        <v>902</v>
      </c>
      <c r="I32" s="3"/>
    </row>
    <row r="33" spans="1:9" ht="30.75" customHeight="1" x14ac:dyDescent="0.2">
      <c r="A33" s="5">
        <f t="shared" si="1"/>
        <v>26</v>
      </c>
      <c r="B33" s="7">
        <v>2</v>
      </c>
      <c r="C33" s="7">
        <v>6</v>
      </c>
      <c r="D33" s="7" t="s">
        <v>29</v>
      </c>
      <c r="E33" s="7" t="s">
        <v>20</v>
      </c>
      <c r="F33" s="7" t="s">
        <v>21</v>
      </c>
      <c r="G33" s="8">
        <v>96162</v>
      </c>
      <c r="H33" s="6">
        <f t="shared" si="0"/>
        <v>921</v>
      </c>
      <c r="I33" s="3"/>
    </row>
    <row r="34" spans="1:9" ht="27.75" customHeight="1" x14ac:dyDescent="0.2">
      <c r="A34" s="5">
        <f t="shared" si="1"/>
        <v>27</v>
      </c>
      <c r="B34" s="7">
        <v>1</v>
      </c>
      <c r="C34" s="7">
        <v>9</v>
      </c>
      <c r="D34" s="7" t="s">
        <v>19</v>
      </c>
      <c r="E34" s="7" t="s">
        <v>20</v>
      </c>
      <c r="F34" s="7" t="s">
        <v>21</v>
      </c>
      <c r="G34" s="8">
        <v>96181</v>
      </c>
      <c r="H34" s="6">
        <f t="shared" si="0"/>
        <v>940</v>
      </c>
      <c r="I34" s="3"/>
    </row>
    <row r="35" spans="1:9" ht="25.5" x14ac:dyDescent="0.2">
      <c r="A35" s="5">
        <f t="shared" si="1"/>
        <v>28</v>
      </c>
      <c r="B35" s="7">
        <v>2</v>
      </c>
      <c r="C35" s="7">
        <v>5</v>
      </c>
      <c r="D35" s="7" t="s">
        <v>36</v>
      </c>
      <c r="E35" s="7" t="s">
        <v>20</v>
      </c>
      <c r="F35" s="7" t="s">
        <v>21</v>
      </c>
      <c r="G35" s="13">
        <v>96195</v>
      </c>
      <c r="H35" s="6">
        <f t="shared" si="0"/>
        <v>954</v>
      </c>
      <c r="I35" s="3"/>
    </row>
    <row r="36" spans="1:9" ht="30.75" customHeight="1" x14ac:dyDescent="0.2">
      <c r="A36" s="5">
        <f t="shared" si="1"/>
        <v>29</v>
      </c>
      <c r="B36" s="7">
        <v>2</v>
      </c>
      <c r="C36" s="7">
        <v>8</v>
      </c>
      <c r="D36" s="7" t="s">
        <v>30</v>
      </c>
      <c r="E36" s="7" t="s">
        <v>20</v>
      </c>
      <c r="F36" s="7" t="s">
        <v>21</v>
      </c>
      <c r="G36" s="8">
        <v>96223</v>
      </c>
      <c r="H36" s="6">
        <f t="shared" si="0"/>
        <v>982</v>
      </c>
      <c r="I36" s="3"/>
    </row>
    <row r="37" spans="1:9" ht="31.5" customHeight="1" x14ac:dyDescent="0.2">
      <c r="A37" s="5">
        <f t="shared" si="1"/>
        <v>30</v>
      </c>
      <c r="B37" s="7">
        <v>1</v>
      </c>
      <c r="C37" s="7">
        <v>12</v>
      </c>
      <c r="D37" s="7" t="s">
        <v>18</v>
      </c>
      <c r="E37" s="7" t="s">
        <v>20</v>
      </c>
      <c r="F37" s="7" t="s">
        <v>21</v>
      </c>
      <c r="G37" s="8">
        <v>96276</v>
      </c>
      <c r="H37" s="6">
        <f t="shared" si="0"/>
        <v>1035</v>
      </c>
      <c r="I37" s="3"/>
    </row>
    <row r="38" spans="1:9" ht="24" customHeight="1" x14ac:dyDescent="0.2">
      <c r="A38" s="5">
        <f t="shared" si="1"/>
        <v>31</v>
      </c>
      <c r="B38" s="7">
        <v>2</v>
      </c>
      <c r="C38" s="7">
        <v>7</v>
      </c>
      <c r="D38" s="7" t="s">
        <v>31</v>
      </c>
      <c r="E38" s="7" t="s">
        <v>20</v>
      </c>
      <c r="F38" s="7" t="s">
        <v>21</v>
      </c>
      <c r="G38" s="8">
        <v>96280</v>
      </c>
      <c r="H38" s="6">
        <f t="shared" si="0"/>
        <v>1039</v>
      </c>
      <c r="I38" s="3"/>
    </row>
    <row r="39" spans="1:9" ht="20.25" customHeight="1" x14ac:dyDescent="0.2">
      <c r="A39" s="5">
        <f t="shared" si="1"/>
        <v>32</v>
      </c>
      <c r="B39" s="7">
        <v>2</v>
      </c>
      <c r="C39" s="7">
        <v>2</v>
      </c>
      <c r="D39" s="7" t="s">
        <v>32</v>
      </c>
      <c r="E39" s="7" t="s">
        <v>20</v>
      </c>
      <c r="F39" s="7" t="s">
        <v>21</v>
      </c>
      <c r="G39" s="8">
        <v>96288</v>
      </c>
      <c r="H39" s="6">
        <f t="shared" si="0"/>
        <v>1047</v>
      </c>
      <c r="I39" s="3"/>
    </row>
    <row r="40" spans="1:9" ht="22.5" customHeight="1" x14ac:dyDescent="0.2">
      <c r="A40" s="5">
        <f t="shared" si="1"/>
        <v>33</v>
      </c>
      <c r="B40" s="7">
        <v>3</v>
      </c>
      <c r="C40" s="7">
        <v>4</v>
      </c>
      <c r="D40" s="7" t="s">
        <v>42</v>
      </c>
      <c r="E40" s="7" t="s">
        <v>21</v>
      </c>
      <c r="F40" s="7" t="s">
        <v>21</v>
      </c>
      <c r="G40" s="8">
        <v>97186</v>
      </c>
      <c r="H40" s="6">
        <f t="shared" si="0"/>
        <v>1945</v>
      </c>
      <c r="I40" s="3"/>
    </row>
    <row r="42" spans="1:9" x14ac:dyDescent="0.2">
      <c r="D42" s="2"/>
    </row>
  </sheetData>
  <sortState ref="B6:G38">
    <sortCondition ref="G6:G38"/>
  </sortState>
  <mergeCells count="1">
    <mergeCell ref="A5:H5"/>
  </mergeCells>
  <printOptions horizontalCentered="1" verticalCentered="1"/>
  <pageMargins left="0" right="0" top="0" bottom="0" header="0.3" footer="0.3"/>
  <pageSetup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53BF83C119B2448700BF3728B4E953" ma:contentTypeVersion="" ma:contentTypeDescription="Create a new document." ma:contentTypeScope="" ma:versionID="121ecc0020511ba330dba224a4b69c62">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 xsi:nil="true"/>
    <Document_x0020_Type xmlns="c85253b9-0a55-49a1-98ad-b5b6252d7079" xsi:nil="true"/>
    <Comments xmlns="c85253b9-0a55-49a1-98ad-b5b6252d7079">Scrubbed</Comments>
  </documentManagement>
</p:properties>
</file>

<file path=customXml/itemProps1.xml><?xml version="1.0" encoding="utf-8"?>
<ds:datastoreItem xmlns:ds="http://schemas.openxmlformats.org/officeDocument/2006/customXml" ds:itemID="{DA95C1F3-5A28-4E61-ABCC-270D4FA087FC}"/>
</file>

<file path=customXml/itemProps2.xml><?xml version="1.0" encoding="utf-8"?>
<ds:datastoreItem xmlns:ds="http://schemas.openxmlformats.org/officeDocument/2006/customXml" ds:itemID="{ED712671-10B2-4474-A8DE-80024E6826D6}"/>
</file>

<file path=customXml/itemProps3.xml><?xml version="1.0" encoding="utf-8"?>
<ds:datastoreItem xmlns:ds="http://schemas.openxmlformats.org/officeDocument/2006/customXml" ds:itemID="{F468EA62-ADC2-4BA2-873F-B587A7267A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2017-11-17T18:03:16Z</dcterms:created>
  <dcterms:modified xsi:type="dcterms:W3CDTF">2017-11-17T18:03:20Z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0x0101003853BF83C119B2448700BF3728B4E953</vt:lpwstr>
  </property>
</Properties>
</file>