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2\Desktop\"/>
    </mc:Choice>
  </mc:AlternateContent>
  <bookViews>
    <workbookView xWindow="0" yWindow="0" windowWidth="25200" windowHeight="11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M8" i="1"/>
  <c r="M5" i="1"/>
  <c r="M4" i="1"/>
  <c r="M6" i="1"/>
  <c r="M3" i="1"/>
  <c r="I15" i="1" l="1"/>
  <c r="I14" i="1"/>
  <c r="I13" i="1"/>
  <c r="I12" i="1"/>
  <c r="I11" i="1"/>
  <c r="I10" i="1"/>
  <c r="I9" i="1"/>
  <c r="I8" i="1"/>
  <c r="I5" i="1"/>
</calcChain>
</file>

<file path=xl/sharedStrings.xml><?xml version="1.0" encoding="utf-8"?>
<sst xmlns="http://schemas.openxmlformats.org/spreadsheetml/2006/main" count="58" uniqueCount="42">
  <si>
    <t xml:space="preserve">Employee </t>
  </si>
  <si>
    <t>current x 1.05</t>
  </si>
  <si>
    <t>current</t>
  </si>
  <si>
    <t>Current Hrly</t>
  </si>
  <si>
    <t>Judi Irizarry</t>
  </si>
  <si>
    <t>salaried</t>
  </si>
  <si>
    <t xml:space="preserve"> more than 365 days since last raise</t>
  </si>
  <si>
    <t>Chris Johnson</t>
  </si>
  <si>
    <t xml:space="preserve">Pierre Amboise </t>
  </si>
  <si>
    <t>due for salary review in Feb 2018</t>
  </si>
  <si>
    <t>Kaitlin Bianchi</t>
  </si>
  <si>
    <t>raise 2/11/2018 ($50K to $55K)</t>
  </si>
  <si>
    <t>Greg Wright</t>
  </si>
  <si>
    <t>May 2018 salary review is due</t>
  </si>
  <si>
    <t>Joseph Schober</t>
  </si>
  <si>
    <t>Sept 2018 salary review is due</t>
  </si>
  <si>
    <t>Mark Streisel</t>
  </si>
  <si>
    <t xml:space="preserve">Raise Sept 2017  ($25 to $30/hr.)  </t>
  </si>
  <si>
    <t>Tim Sunderman</t>
  </si>
  <si>
    <t>Jeffrey Morse</t>
  </si>
  <si>
    <t>June 2018 salary review is due</t>
  </si>
  <si>
    <t>Daniel Pumar</t>
  </si>
  <si>
    <t>Robert Derryberry</t>
  </si>
  <si>
    <t>DeWitt Roberts</t>
  </si>
  <si>
    <t>NA</t>
  </si>
  <si>
    <t>January 2019 salary review is due</t>
  </si>
  <si>
    <t xml:space="preserve">Bryan Milks </t>
  </si>
  <si>
    <t>Tracy Savage</t>
  </si>
  <si>
    <t>February 2019 salary review is due</t>
  </si>
  <si>
    <t>Hire Date</t>
  </si>
  <si>
    <t>Position</t>
  </si>
  <si>
    <t>Billing Manager</t>
  </si>
  <si>
    <t>President</t>
  </si>
  <si>
    <t>Maintenance</t>
  </si>
  <si>
    <t>Accountant</t>
  </si>
  <si>
    <t>Vice President</t>
  </si>
  <si>
    <t>Plant Operator Trainee</t>
  </si>
  <si>
    <t>Lead Operator</t>
  </si>
  <si>
    <t>Maintenance Manager</t>
  </si>
  <si>
    <t>Admin/Office Mgr.</t>
  </si>
  <si>
    <t xml:space="preserve"> *  no overtime</t>
  </si>
  <si>
    <r>
      <t>Monthly Salary</t>
    </r>
    <r>
      <rPr>
        <b/>
        <sz val="12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</si>
</sst>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/>
    <xf numFmtId="44" fontId="4" fillId="0" borderId="1" xfId="0" applyNumberFormat="1" applyFont="1" applyBorder="1"/>
    <xf numFmtId="0" fontId="0" fillId="2" borderId="1" xfId="0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" xfId="1" applyFont="1" applyFill="1" applyBorder="1"/>
    <xf numFmtId="0" fontId="0" fillId="3" borderId="1" xfId="0" applyFill="1" applyBorder="1"/>
    <xf numFmtId="44" fontId="4" fillId="2" borderId="1" xfId="0" applyNumberFormat="1" applyFont="1" applyFill="1" applyBorder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justify" vertical="center"/>
    </xf>
    <xf numFmtId="14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4" fontId="0" fillId="0" borderId="0" xfId="1" applyFont="1"/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Q15" sqref="Q15"/>
    </sheetView>
  </sheetViews>
  <sheetFormatPr defaultRowHeight="15" x14ac:dyDescent="0.25"/>
  <cols>
    <col min="1" max="1" width="22.42578125" customWidth="1"/>
    <col min="2" max="2" width="1.85546875" customWidth="1"/>
    <col min="3" max="3" width="1.5703125" style="1" hidden="1" customWidth="1"/>
    <col min="4" max="4" width="15.7109375" customWidth="1"/>
    <col min="5" max="5" width="2.28515625" customWidth="1"/>
    <col min="6" max="6" width="0.140625" customWidth="1"/>
    <col min="7" max="7" width="14.28515625" customWidth="1"/>
    <col min="8" max="8" width="1.85546875" customWidth="1"/>
    <col min="9" max="9" width="13.28515625" style="21" customWidth="1"/>
    <col min="10" max="10" width="36.28515625" customWidth="1"/>
    <col min="11" max="11" width="14.42578125" style="21" customWidth="1"/>
    <col min="12" max="12" width="13.7109375" style="26" customWidth="1"/>
    <col min="13" max="13" width="15" customWidth="1"/>
  </cols>
  <sheetData>
    <row r="1" spans="1:13" x14ac:dyDescent="0.25">
      <c r="G1" s="2">
        <v>2018</v>
      </c>
      <c r="H1" s="2"/>
      <c r="I1" s="2">
        <v>2018</v>
      </c>
    </row>
    <row r="2" spans="1:13" ht="15.75" x14ac:dyDescent="0.25">
      <c r="A2" s="2" t="s">
        <v>0</v>
      </c>
      <c r="B2" s="3" t="s">
        <v>1</v>
      </c>
      <c r="C2" s="4"/>
      <c r="D2" s="2">
        <v>2017</v>
      </c>
      <c r="E2" s="2"/>
      <c r="G2" s="2" t="s">
        <v>2</v>
      </c>
      <c r="H2" s="2"/>
      <c r="I2" s="2" t="s">
        <v>3</v>
      </c>
      <c r="K2" s="21" t="s">
        <v>29</v>
      </c>
      <c r="L2" s="26" t="s">
        <v>30</v>
      </c>
      <c r="M2" t="s">
        <v>41</v>
      </c>
    </row>
    <row r="3" spans="1:13" ht="30" x14ac:dyDescent="0.25">
      <c r="A3" s="5" t="s">
        <v>4</v>
      </c>
      <c r="B3" s="6">
        <v>54000</v>
      </c>
      <c r="C3" s="7"/>
      <c r="D3" s="8">
        <v>54400</v>
      </c>
      <c r="E3" s="9"/>
      <c r="F3" s="5"/>
      <c r="G3" s="10">
        <v>54400</v>
      </c>
      <c r="H3" s="10"/>
      <c r="I3" s="11" t="s">
        <v>5</v>
      </c>
      <c r="J3" s="12" t="s">
        <v>6</v>
      </c>
      <c r="K3" s="23">
        <v>40544</v>
      </c>
      <c r="L3" s="26" t="s">
        <v>31</v>
      </c>
      <c r="M3" s="28">
        <f>PRODUCT(G3,1/12)</f>
        <v>4533.333333333333</v>
      </c>
    </row>
    <row r="4" spans="1:13" x14ac:dyDescent="0.25">
      <c r="A4" s="5" t="s">
        <v>7</v>
      </c>
      <c r="B4" s="6">
        <v>166446</v>
      </c>
      <c r="C4" s="7"/>
      <c r="D4" s="8">
        <v>158920</v>
      </c>
      <c r="E4" s="9"/>
      <c r="F4" s="5"/>
      <c r="G4" s="10">
        <v>158520</v>
      </c>
      <c r="H4" s="10"/>
      <c r="I4" s="11" t="s">
        <v>5</v>
      </c>
      <c r="J4" s="12" t="s">
        <v>6</v>
      </c>
      <c r="K4" s="23">
        <v>37865</v>
      </c>
      <c r="L4" s="26" t="s">
        <v>32</v>
      </c>
      <c r="M4" s="28">
        <f>PRODUCT(G4,1/12)</f>
        <v>13210</v>
      </c>
    </row>
    <row r="5" spans="1:13" x14ac:dyDescent="0.25">
      <c r="A5" s="5" t="s">
        <v>8</v>
      </c>
      <c r="B5" s="6">
        <v>45864</v>
      </c>
      <c r="C5" s="7"/>
      <c r="D5" s="8">
        <v>43767.74</v>
      </c>
      <c r="E5" s="10"/>
      <c r="F5" s="5"/>
      <c r="G5" s="10">
        <v>50024</v>
      </c>
      <c r="H5" s="10"/>
      <c r="I5" s="11">
        <f>PRODUCT(G5,1/2080)</f>
        <v>24.05</v>
      </c>
      <c r="J5" s="12" t="s">
        <v>9</v>
      </c>
      <c r="K5" s="23">
        <v>39114</v>
      </c>
      <c r="L5" s="26" t="s">
        <v>33</v>
      </c>
      <c r="M5" s="28">
        <f>PRODUCT(I5,2080)</f>
        <v>50024</v>
      </c>
    </row>
    <row r="6" spans="1:13" x14ac:dyDescent="0.25">
      <c r="A6" s="5" t="s">
        <v>10</v>
      </c>
      <c r="B6" s="6">
        <v>46200</v>
      </c>
      <c r="C6" s="7"/>
      <c r="D6" s="8">
        <v>48149.919999999998</v>
      </c>
      <c r="E6" s="9"/>
      <c r="F6" s="5"/>
      <c r="G6" s="10">
        <v>55000</v>
      </c>
      <c r="H6" s="10"/>
      <c r="I6" s="11" t="s">
        <v>5</v>
      </c>
      <c r="J6" s="13" t="s">
        <v>11</v>
      </c>
      <c r="K6" s="24">
        <v>42023</v>
      </c>
      <c r="L6" s="26" t="s">
        <v>34</v>
      </c>
      <c r="M6" s="28">
        <f>PRODUCT(G6,1/12)</f>
        <v>4583.333333333333</v>
      </c>
    </row>
    <row r="7" spans="1:13" ht="30" x14ac:dyDescent="0.25">
      <c r="A7" s="5" t="s">
        <v>12</v>
      </c>
      <c r="B7" s="6">
        <v>88000</v>
      </c>
      <c r="C7" s="7"/>
      <c r="D7" s="8">
        <v>94526</v>
      </c>
      <c r="E7" s="9"/>
      <c r="F7" s="5"/>
      <c r="G7" s="10">
        <v>94125.01</v>
      </c>
      <c r="H7" s="10"/>
      <c r="I7" s="11" t="s">
        <v>5</v>
      </c>
      <c r="J7" s="12" t="s">
        <v>13</v>
      </c>
      <c r="K7" s="23">
        <v>40553</v>
      </c>
      <c r="L7" s="26" t="s">
        <v>35</v>
      </c>
      <c r="M7" s="28"/>
    </row>
    <row r="8" spans="1:13" x14ac:dyDescent="0.25">
      <c r="A8" s="5" t="s">
        <v>14</v>
      </c>
      <c r="B8" s="6">
        <v>50932</v>
      </c>
      <c r="C8" s="7"/>
      <c r="D8" s="8">
        <v>54208</v>
      </c>
      <c r="E8" s="9"/>
      <c r="F8" s="5"/>
      <c r="G8" s="10">
        <v>54208</v>
      </c>
      <c r="H8" s="10"/>
      <c r="I8" s="11">
        <f>PRODUCT(G8,1/2080)</f>
        <v>26.061538461538461</v>
      </c>
      <c r="J8" s="12" t="s">
        <v>15</v>
      </c>
      <c r="K8" s="23">
        <v>42304</v>
      </c>
      <c r="L8" s="26" t="s">
        <v>33</v>
      </c>
      <c r="M8" s="28">
        <f t="shared" ref="M8:M16" si="0">PRODUCT(I8,2080)</f>
        <v>54208</v>
      </c>
    </row>
    <row r="9" spans="1:13" x14ac:dyDescent="0.25">
      <c r="A9" s="5" t="s">
        <v>16</v>
      </c>
      <c r="B9" s="6">
        <v>90000</v>
      </c>
      <c r="C9" s="7"/>
      <c r="D9" s="14">
        <v>62400</v>
      </c>
      <c r="E9" s="9"/>
      <c r="F9" s="5"/>
      <c r="G9" s="10">
        <v>62400</v>
      </c>
      <c r="H9" s="10"/>
      <c r="I9" s="11">
        <f>PRODUCT(G9,1/2080)</f>
        <v>30</v>
      </c>
      <c r="J9" s="12" t="s">
        <v>17</v>
      </c>
      <c r="K9" s="23">
        <v>42954</v>
      </c>
      <c r="L9" s="26" t="s">
        <v>33</v>
      </c>
      <c r="M9" s="28">
        <f t="shared" si="0"/>
        <v>62400</v>
      </c>
    </row>
    <row r="10" spans="1:13" x14ac:dyDescent="0.25">
      <c r="A10" s="5" t="s">
        <v>18</v>
      </c>
      <c r="B10" s="6">
        <v>78000</v>
      </c>
      <c r="C10" s="7"/>
      <c r="D10" s="14">
        <v>78000</v>
      </c>
      <c r="E10" s="9"/>
      <c r="F10" s="5"/>
      <c r="G10" s="10">
        <v>78000</v>
      </c>
      <c r="H10" s="10"/>
      <c r="I10" s="11">
        <f t="shared" ref="I10:I15" si="1">PRODUCT(G10,1/2080)</f>
        <v>37.5</v>
      </c>
      <c r="J10" s="12" t="s">
        <v>6</v>
      </c>
      <c r="K10" s="23">
        <v>42842</v>
      </c>
      <c r="L10" s="26" t="s">
        <v>37</v>
      </c>
      <c r="M10" s="28">
        <f t="shared" si="0"/>
        <v>78000</v>
      </c>
    </row>
    <row r="11" spans="1:13" ht="30.75" customHeight="1" x14ac:dyDescent="0.25">
      <c r="A11" s="5" t="s">
        <v>19</v>
      </c>
      <c r="B11" s="6"/>
      <c r="C11" s="7"/>
      <c r="D11" s="14">
        <v>49920</v>
      </c>
      <c r="E11" s="9"/>
      <c r="F11" s="5"/>
      <c r="G11" s="10">
        <v>49920</v>
      </c>
      <c r="H11" s="10"/>
      <c r="I11" s="11">
        <f t="shared" si="1"/>
        <v>24</v>
      </c>
      <c r="J11" s="12" t="s">
        <v>20</v>
      </c>
      <c r="K11" s="23">
        <v>42905</v>
      </c>
      <c r="L11" s="26" t="s">
        <v>36</v>
      </c>
      <c r="M11" s="28">
        <f t="shared" si="0"/>
        <v>49920</v>
      </c>
    </row>
    <row r="12" spans="1:13" x14ac:dyDescent="0.25">
      <c r="A12" s="5" t="s">
        <v>21</v>
      </c>
      <c r="B12" s="6"/>
      <c r="C12" s="7"/>
      <c r="D12" s="14">
        <v>50960</v>
      </c>
      <c r="E12" s="9"/>
      <c r="F12" s="5"/>
      <c r="G12" s="10">
        <v>50960</v>
      </c>
      <c r="H12" s="10"/>
      <c r="I12" s="11">
        <f t="shared" si="1"/>
        <v>24.5</v>
      </c>
      <c r="J12" s="12" t="s">
        <v>20</v>
      </c>
      <c r="K12" s="23">
        <v>42905</v>
      </c>
      <c r="L12" s="26" t="s">
        <v>33</v>
      </c>
      <c r="M12" s="28">
        <f t="shared" si="0"/>
        <v>50960</v>
      </c>
    </row>
    <row r="13" spans="1:13" ht="30" x14ac:dyDescent="0.25">
      <c r="A13" s="5" t="s">
        <v>22</v>
      </c>
      <c r="B13" s="6">
        <v>43680</v>
      </c>
      <c r="C13" s="7"/>
      <c r="D13" s="14">
        <v>79040</v>
      </c>
      <c r="E13" s="9"/>
      <c r="F13" s="5"/>
      <c r="G13" s="10">
        <v>79040</v>
      </c>
      <c r="H13" s="10"/>
      <c r="I13" s="11">
        <f t="shared" si="1"/>
        <v>38</v>
      </c>
      <c r="J13" s="12" t="s">
        <v>15</v>
      </c>
      <c r="K13" s="23">
        <v>42996</v>
      </c>
      <c r="L13" s="26" t="s">
        <v>38</v>
      </c>
      <c r="M13" s="28">
        <f t="shared" si="0"/>
        <v>79040</v>
      </c>
    </row>
    <row r="14" spans="1:13" x14ac:dyDescent="0.25">
      <c r="A14" s="15" t="s">
        <v>23</v>
      </c>
      <c r="B14" s="16"/>
      <c r="C14" s="7"/>
      <c r="D14" s="17" t="s">
        <v>24</v>
      </c>
      <c r="E14" s="10"/>
      <c r="F14" s="15"/>
      <c r="G14" s="18">
        <v>46801</v>
      </c>
      <c r="H14" s="18"/>
      <c r="I14" s="19">
        <f t="shared" si="1"/>
        <v>22.500480769230769</v>
      </c>
      <c r="J14" s="12" t="s">
        <v>25</v>
      </c>
      <c r="K14" s="23">
        <v>43102</v>
      </c>
      <c r="L14" s="26" t="s">
        <v>33</v>
      </c>
      <c r="M14" s="28">
        <f t="shared" si="0"/>
        <v>46801</v>
      </c>
    </row>
    <row r="15" spans="1:13" x14ac:dyDescent="0.25">
      <c r="A15" s="15" t="s">
        <v>26</v>
      </c>
      <c r="B15" s="16"/>
      <c r="C15" s="7"/>
      <c r="D15" s="17" t="s">
        <v>24</v>
      </c>
      <c r="E15" s="10"/>
      <c r="F15" s="15"/>
      <c r="G15" s="18">
        <v>49922</v>
      </c>
      <c r="H15" s="18"/>
      <c r="I15" s="19">
        <f t="shared" si="1"/>
        <v>24.000961538461539</v>
      </c>
      <c r="J15" s="12" t="s">
        <v>25</v>
      </c>
      <c r="K15" s="23">
        <v>43108</v>
      </c>
      <c r="L15" s="26" t="s">
        <v>33</v>
      </c>
      <c r="M15" s="28">
        <f t="shared" si="0"/>
        <v>49922</v>
      </c>
    </row>
    <row r="16" spans="1:13" ht="30" x14ac:dyDescent="0.25">
      <c r="A16" s="15" t="s">
        <v>27</v>
      </c>
      <c r="B16" s="16"/>
      <c r="C16" s="7"/>
      <c r="D16" s="20" t="s">
        <v>24</v>
      </c>
      <c r="E16" s="7"/>
      <c r="F16" s="15"/>
      <c r="G16" s="18">
        <v>40000</v>
      </c>
      <c r="H16" s="18"/>
      <c r="I16" s="11" t="s">
        <v>5</v>
      </c>
      <c r="J16" s="12" t="s">
        <v>28</v>
      </c>
      <c r="K16" s="23">
        <v>43136</v>
      </c>
      <c r="L16" s="26" t="s">
        <v>39</v>
      </c>
      <c r="M16" s="28">
        <f>PRODUCT(G16,1/12)</f>
        <v>3333.333333333333</v>
      </c>
    </row>
    <row r="18" spans="10:13" x14ac:dyDescent="0.25">
      <c r="M18" s="29" t="s">
        <v>40</v>
      </c>
    </row>
    <row r="25" spans="10:13" ht="15.75" x14ac:dyDescent="0.25">
      <c r="J25" s="22"/>
      <c r="K25" s="25"/>
      <c r="L25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2018-04-23T19:15:37Z</dcterms:created>
  <dcterms:modified xsi:type="dcterms:W3CDTF">2018-04-23T19:49:38Z</dcterms:modified>
</cp:coreProperties>
</file>