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065" yWindow="-15" windowWidth="9915" windowHeight="10275"/>
  </bookViews>
  <sheets>
    <sheet name="OPC 2" sheetId="5" r:id="rId1"/>
  </sheets>
  <calcPr calcId="162913"/>
</workbook>
</file>

<file path=xl/calcChain.xml><?xml version="1.0" encoding="utf-8"?>
<calcChain xmlns="http://schemas.openxmlformats.org/spreadsheetml/2006/main">
  <c r="D44" i="5" l="1"/>
  <c r="C44" i="5"/>
  <c r="B44" i="5"/>
</calcChain>
</file>

<file path=xl/sharedStrings.xml><?xml version="1.0" encoding="utf-8"?>
<sst xmlns="http://schemas.openxmlformats.org/spreadsheetml/2006/main" count="48" uniqueCount="48">
  <si>
    <t>Total</t>
  </si>
  <si>
    <t>Asset Location</t>
  </si>
  <si>
    <t>Summary of numbers of poles and transformers and conductors in miles by location as at August 31, 2017</t>
  </si>
  <si>
    <t xml:space="preserve">ALACHUA COUNTY - NORTHEASTERN DIVISION </t>
  </si>
  <si>
    <t xml:space="preserve">BAKER COUNTY - NORTHEASTERN DIVISION </t>
  </si>
  <si>
    <t xml:space="preserve">BRADFORD COUNTY - NORTHEASTERN DIVISION </t>
  </si>
  <si>
    <t xml:space="preserve">BREVARD COUNTY - NORTHEASTERN DIVISION </t>
  </si>
  <si>
    <t xml:space="preserve">BROWARD COUNTY - SOUTHEASTERN DIVISION </t>
  </si>
  <si>
    <t xml:space="preserve">CHARLOTTE COUNTY - WESTERN DIVISION </t>
  </si>
  <si>
    <t xml:space="preserve">CLAY COUNTY - NORTHEASTERN DIVISION </t>
  </si>
  <si>
    <t xml:space="preserve">COLLIER COUNTY - WESTERN DIVISION </t>
  </si>
  <si>
    <t xml:space="preserve">COLUMBIA COUNTY - NORTHEASTERN DIVISION </t>
  </si>
  <si>
    <t xml:space="preserve">DADE COUNTY - SOUTHERN DIVISION </t>
  </si>
  <si>
    <t xml:space="preserve">DESOTO COUNTY - WESTERN DIVISION </t>
  </si>
  <si>
    <t xml:space="preserve">DUVAL COUNTY - NORTHEASTERN DIVISION </t>
  </si>
  <si>
    <t xml:space="preserve">FLAGLER COUNTY - NORTHEASTERN DIVISION </t>
  </si>
  <si>
    <t xml:space="preserve">GLADES COUNTY - WESTERN DIVISION </t>
  </si>
  <si>
    <t xml:space="preserve">HARDEE COUNTY - WESTERN DIVISION </t>
  </si>
  <si>
    <t xml:space="preserve">HENDRY COUNTY - WESTERN DIVISION </t>
  </si>
  <si>
    <t xml:space="preserve">HIGHLANDS COUNTY - WESTERN DIVISION </t>
  </si>
  <si>
    <t xml:space="preserve">INDIAN RIVER COUNTY - EASTERN DIVISION </t>
  </si>
  <si>
    <t xml:space="preserve">LEE COUNTY - WESTERN DIVISION </t>
  </si>
  <si>
    <t xml:space="preserve">MANATEE COUNTY - WESTERN DIVISION </t>
  </si>
  <si>
    <t xml:space="preserve">MARTIN COUNTY - EASTERN DIVISION </t>
  </si>
  <si>
    <t xml:space="preserve">NASSAU COUNTY - NORTHEASTERN DIVISION </t>
  </si>
  <si>
    <t xml:space="preserve">OKEECHOBEE COUNTY - EASTERN DIVISION </t>
  </si>
  <si>
    <t xml:space="preserve">ORANGE COUNTY - NORTHEASTERN DIVISION </t>
  </si>
  <si>
    <t xml:space="preserve">OSCEOLA COUNTY -  EASTERN DIVISION </t>
  </si>
  <si>
    <t xml:space="preserve">PALM BEACH COUNTY - EASTERN DIVISION </t>
  </si>
  <si>
    <t xml:space="preserve">PUTNAM COUNTY - NORTHEASTERN DIVISION </t>
  </si>
  <si>
    <t xml:space="preserve">SARASOTA COUNTY - WESTERN DIVISION </t>
  </si>
  <si>
    <t xml:space="preserve">SEMINOLE COUNTY - NORTHEASTERN DIVISION </t>
  </si>
  <si>
    <t xml:space="preserve">ST. JOHNS COUNTY - NORTHEASTERN DIVISION </t>
  </si>
  <si>
    <t xml:space="preserve">ST. LUCIE COUNTY - EASTERN DIVISION </t>
  </si>
  <si>
    <t xml:space="preserve">SUWANNEE COUNTY - NORTHEASTERN DIVISION </t>
  </si>
  <si>
    <t xml:space="preserve">UNION COUNTY - NORTHEASTERN DIVISION </t>
  </si>
  <si>
    <t xml:space="preserve">VOLUSIA COUNTY - NORTHEASTERN DIVISION </t>
  </si>
  <si>
    <t>MONROE COUNTY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</si>
  <si>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Includes both overhead and underground conductor miles.</t>
    </r>
  </si>
  <si>
    <r>
      <t>Conductors (miles)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</si>
  <si>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Number of Poles</t>
  </si>
  <si>
    <t>Number of Transformers</t>
  </si>
  <si>
    <t>Florida Power &amp; Light Company</t>
  </si>
  <si>
    <t>Docket No. 20180049-EI</t>
  </si>
  <si>
    <t>OPC's First Set of Interrogatories</t>
  </si>
  <si>
    <t>Interrogatory No. 2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</si>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</sst>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wrapText="1"/>
    </xf>
    <xf numFmtId="164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 applyBorder="1"/>
    <xf numFmtId="0" fontId="2" fillId="2" borderId="2" xfId="0" applyFont="1" applyFill="1" applyBorder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sqref="A1:A6"/>
    </sheetView>
  </sheetViews>
  <sheetFormatPr defaultRowHeight="15" x14ac:dyDescent="0.25"/>
  <cols>
    <col min="1" max="1" width="89.140625" bestFit="1" customWidth="1"/>
    <col min="2" max="2" width="18.7109375" style="8" customWidth="1"/>
    <col min="3" max="3" width="23.140625" style="8" bestFit="1" customWidth="1"/>
    <col min="4" max="4" width="18.7109375" style="10" customWidth="1"/>
    <col min="9" max="9" width="21.140625" bestFit="1" customWidth="1"/>
    <col min="10" max="10" width="24.5703125" bestFit="1" customWidth="1"/>
    <col min="11" max="11" width="9" bestFit="1" customWidth="1"/>
  </cols>
  <sheetData>
    <row r="1" spans="1:11" s="11" customFormat="1" x14ac:dyDescent="0.25">
      <c r="A1" s="16" t="s">
        <v>42</v>
      </c>
      <c r="B1" s="8"/>
      <c r="C1" s="8"/>
      <c r="D1" s="10"/>
    </row>
    <row r="2" spans="1:11" s="11" customFormat="1" x14ac:dyDescent="0.25">
      <c r="A2" s="16" t="s">
        <v>43</v>
      </c>
      <c r="B2" s="8"/>
      <c r="C2" s="8"/>
      <c r="D2" s="10"/>
    </row>
    <row r="3" spans="1:11" s="11" customFormat="1" x14ac:dyDescent="0.25">
      <c r="A3" s="16" t="s">
        <v>44</v>
      </c>
      <c r="B3" s="8"/>
      <c r="C3" s="8"/>
      <c r="D3" s="10"/>
    </row>
    <row r="4" spans="1:11" s="11" customFormat="1" x14ac:dyDescent="0.25">
      <c r="A4" s="16" t="s">
        <v>45</v>
      </c>
      <c r="B4" s="8"/>
      <c r="C4" s="8"/>
      <c r="D4" s="10"/>
    </row>
    <row r="5" spans="1:11" s="11" customFormat="1" x14ac:dyDescent="0.25">
      <c r="A5" s="16" t="s">
        <v>46</v>
      </c>
      <c r="B5" s="8"/>
      <c r="C5" s="8"/>
      <c r="D5" s="10"/>
    </row>
    <row r="6" spans="1:11" s="11" customFormat="1" x14ac:dyDescent="0.25">
      <c r="A6" s="16" t="s">
        <v>47</v>
      </c>
      <c r="B6" s="8"/>
      <c r="C6" s="8"/>
      <c r="D6" s="10"/>
    </row>
    <row r="7" spans="1:11" x14ac:dyDescent="0.25">
      <c r="A7" s="6" t="s">
        <v>2</v>
      </c>
    </row>
    <row r="8" spans="1:11" ht="17.25" x14ac:dyDescent="0.25">
      <c r="A8" s="7" t="s">
        <v>1</v>
      </c>
      <c r="B8" s="15" t="s">
        <v>40</v>
      </c>
      <c r="C8" s="15" t="s">
        <v>41</v>
      </c>
      <c r="D8" s="7" t="s">
        <v>39</v>
      </c>
    </row>
    <row r="9" spans="1:11" x14ac:dyDescent="0.25">
      <c r="A9" s="11" t="s">
        <v>12</v>
      </c>
      <c r="B9" s="8">
        <v>147404</v>
      </c>
      <c r="C9" s="8">
        <v>220292</v>
      </c>
      <c r="D9" s="8">
        <v>27041.955873106086</v>
      </c>
      <c r="E9" s="4"/>
      <c r="I9" s="11"/>
    </row>
    <row r="10" spans="1:11" x14ac:dyDescent="0.25">
      <c r="A10" s="11" t="s">
        <v>6</v>
      </c>
      <c r="B10" s="8">
        <v>130491</v>
      </c>
      <c r="C10" s="8">
        <v>34087</v>
      </c>
      <c r="D10" s="8">
        <v>12684.90607007576</v>
      </c>
      <c r="E10" s="4"/>
      <c r="I10" s="11"/>
      <c r="K10" s="11"/>
    </row>
    <row r="11" spans="1:11" x14ac:dyDescent="0.25">
      <c r="A11" s="11" t="s">
        <v>28</v>
      </c>
      <c r="B11" s="8">
        <v>123744</v>
      </c>
      <c r="C11" s="8">
        <v>368311</v>
      </c>
      <c r="D11" s="8">
        <v>22986.868765151521</v>
      </c>
      <c r="E11" s="4"/>
      <c r="I11" s="11"/>
      <c r="K11" s="11"/>
    </row>
    <row r="12" spans="1:11" x14ac:dyDescent="0.25">
      <c r="A12" s="11" t="s">
        <v>7</v>
      </c>
      <c r="B12" s="8">
        <v>99419</v>
      </c>
      <c r="C12" s="8">
        <v>51027.08</v>
      </c>
      <c r="D12" s="8">
        <v>21350.847888257573</v>
      </c>
      <c r="E12" s="4"/>
      <c r="I12" s="11"/>
      <c r="K12" s="11"/>
    </row>
    <row r="13" spans="1:11" x14ac:dyDescent="0.25">
      <c r="A13" s="11" t="s">
        <v>21</v>
      </c>
      <c r="B13" s="8">
        <v>76514</v>
      </c>
      <c r="C13" s="8">
        <v>15292</v>
      </c>
      <c r="D13" s="8">
        <v>9551.6259715909109</v>
      </c>
      <c r="E13" s="4"/>
      <c r="I13" s="11"/>
      <c r="K13" s="11"/>
    </row>
    <row r="14" spans="1:11" x14ac:dyDescent="0.25">
      <c r="A14" s="11" t="s">
        <v>30</v>
      </c>
      <c r="B14" s="8">
        <v>67767</v>
      </c>
      <c r="C14" s="8">
        <v>16933</v>
      </c>
      <c r="D14" s="8">
        <v>8385.8449450757562</v>
      </c>
      <c r="E14" s="4"/>
      <c r="I14" s="11"/>
      <c r="K14" s="11"/>
    </row>
    <row r="15" spans="1:11" x14ac:dyDescent="0.25">
      <c r="A15" s="11" t="s">
        <v>8</v>
      </c>
      <c r="B15" s="8">
        <v>61902</v>
      </c>
      <c r="C15" s="8">
        <v>11234</v>
      </c>
      <c r="D15" s="8">
        <v>5384.9780303030338</v>
      </c>
      <c r="E15" s="4"/>
      <c r="I15" s="11"/>
      <c r="K15" s="11"/>
    </row>
    <row r="16" spans="1:11" x14ac:dyDescent="0.25">
      <c r="A16" s="11" t="s">
        <v>36</v>
      </c>
      <c r="B16" s="14">
        <v>59974</v>
      </c>
      <c r="C16" s="14">
        <v>21370</v>
      </c>
      <c r="D16" s="14">
        <v>6486.1819545454573</v>
      </c>
      <c r="E16" s="4"/>
      <c r="I16" s="11"/>
      <c r="K16" s="11"/>
    </row>
    <row r="17" spans="1:11" x14ac:dyDescent="0.25">
      <c r="A17" s="11" t="s">
        <v>33</v>
      </c>
      <c r="B17" s="8">
        <v>52388</v>
      </c>
      <c r="C17" s="8">
        <v>38901</v>
      </c>
      <c r="D17" s="8">
        <v>6110.8654185606065</v>
      </c>
      <c r="E17" s="4"/>
      <c r="I17" s="11"/>
      <c r="K17" s="11"/>
    </row>
    <row r="18" spans="1:11" x14ac:dyDescent="0.25">
      <c r="A18" s="11" t="s">
        <v>22</v>
      </c>
      <c r="B18" s="8">
        <v>44923</v>
      </c>
      <c r="C18" s="8">
        <v>11328</v>
      </c>
      <c r="D18" s="8">
        <v>6142.7737329545462</v>
      </c>
      <c r="E18" s="4"/>
      <c r="I18" s="11"/>
      <c r="K18" s="11"/>
    </row>
    <row r="19" spans="1:11" x14ac:dyDescent="0.25">
      <c r="A19" s="11" t="s">
        <v>29</v>
      </c>
      <c r="B19" s="8">
        <v>31182</v>
      </c>
      <c r="C19" s="8">
        <v>6688.92</v>
      </c>
      <c r="D19" s="8">
        <v>2057.8317803030304</v>
      </c>
      <c r="E19" s="4"/>
      <c r="I19" s="11"/>
      <c r="K19" s="11"/>
    </row>
    <row r="20" spans="1:11" x14ac:dyDescent="0.25">
      <c r="A20" s="11" t="s">
        <v>10</v>
      </c>
      <c r="B20" s="8">
        <v>30594</v>
      </c>
      <c r="C20" s="8">
        <v>14547</v>
      </c>
      <c r="D20" s="8">
        <v>5900.939895833335</v>
      </c>
      <c r="E20" s="4"/>
      <c r="I20" s="11"/>
      <c r="K20" s="11"/>
    </row>
    <row r="21" spans="1:11" x14ac:dyDescent="0.25">
      <c r="A21" s="11" t="s">
        <v>15</v>
      </c>
      <c r="B21" s="8">
        <v>28692</v>
      </c>
      <c r="C21" s="8">
        <v>5229</v>
      </c>
      <c r="D21" s="8">
        <v>2372.8618768939396</v>
      </c>
      <c r="E21" s="4"/>
      <c r="I21" s="11"/>
      <c r="K21" s="11"/>
    </row>
    <row r="22" spans="1:11" x14ac:dyDescent="0.25">
      <c r="A22" s="11" t="s">
        <v>32</v>
      </c>
      <c r="B22" s="8">
        <v>27160</v>
      </c>
      <c r="C22" s="8">
        <v>9379</v>
      </c>
      <c r="D22" s="8">
        <v>3537.717123106062</v>
      </c>
      <c r="E22" s="4"/>
      <c r="I22" s="11"/>
      <c r="K22" s="11"/>
    </row>
    <row r="23" spans="1:11" x14ac:dyDescent="0.25">
      <c r="A23" s="11" t="s">
        <v>20</v>
      </c>
      <c r="B23" s="8">
        <v>25525</v>
      </c>
      <c r="C23" s="8">
        <v>18406</v>
      </c>
      <c r="D23" s="8">
        <v>3204.967553030303</v>
      </c>
      <c r="E23" s="4"/>
      <c r="I23" s="11"/>
      <c r="K23" s="11"/>
    </row>
    <row r="24" spans="1:11" x14ac:dyDescent="0.25">
      <c r="A24" s="11" t="s">
        <v>23</v>
      </c>
      <c r="B24" s="8">
        <v>21750</v>
      </c>
      <c r="C24" s="8">
        <v>30072</v>
      </c>
      <c r="D24" s="8">
        <v>3800.3365359848494</v>
      </c>
      <c r="E24" s="4"/>
      <c r="I24" s="11"/>
      <c r="K24" s="11"/>
    </row>
    <row r="25" spans="1:11" x14ac:dyDescent="0.25">
      <c r="A25" s="11" t="s">
        <v>31</v>
      </c>
      <c r="B25" s="8">
        <v>20779</v>
      </c>
      <c r="C25" s="8">
        <v>6471</v>
      </c>
      <c r="D25" s="8">
        <v>2423.9531988636363</v>
      </c>
      <c r="E25" s="4"/>
      <c r="I25" s="11"/>
      <c r="K25" s="11"/>
    </row>
    <row r="26" spans="1:11" x14ac:dyDescent="0.25">
      <c r="A26" s="11" t="s">
        <v>13</v>
      </c>
      <c r="B26" s="8">
        <v>18236</v>
      </c>
      <c r="C26" s="8">
        <v>2855</v>
      </c>
      <c r="D26" s="8">
        <v>1521.0796704545455</v>
      </c>
      <c r="E26" s="4"/>
      <c r="I26" s="11"/>
      <c r="K26" s="11"/>
    </row>
    <row r="27" spans="1:11" x14ac:dyDescent="0.25">
      <c r="A27" s="11" t="s">
        <v>18</v>
      </c>
      <c r="B27" s="8">
        <v>16406</v>
      </c>
      <c r="C27" s="8">
        <v>1608</v>
      </c>
      <c r="D27" s="8">
        <v>1273.5356060606061</v>
      </c>
      <c r="E27" s="4"/>
      <c r="I27" s="11"/>
      <c r="K27" s="11"/>
    </row>
    <row r="28" spans="1:11" x14ac:dyDescent="0.25">
      <c r="A28" s="11" t="s">
        <v>25</v>
      </c>
      <c r="B28" s="8">
        <v>15976</v>
      </c>
      <c r="C28" s="8">
        <v>10493</v>
      </c>
      <c r="D28" s="8">
        <v>1787.2743825757573</v>
      </c>
      <c r="E28" s="4"/>
      <c r="I28" s="11"/>
      <c r="K28" s="11"/>
    </row>
    <row r="29" spans="1:11" x14ac:dyDescent="0.25">
      <c r="A29" s="11" t="s">
        <v>11</v>
      </c>
      <c r="B29" s="8">
        <v>13470</v>
      </c>
      <c r="C29" s="8">
        <v>3743</v>
      </c>
      <c r="D29" s="8">
        <v>896.54766287878806</v>
      </c>
      <c r="E29" s="4"/>
      <c r="I29" s="11"/>
      <c r="K29" s="11"/>
    </row>
    <row r="30" spans="1:11" x14ac:dyDescent="0.25">
      <c r="A30" s="11" t="s">
        <v>24</v>
      </c>
      <c r="B30" s="8">
        <v>13224</v>
      </c>
      <c r="C30" s="8">
        <v>4303</v>
      </c>
      <c r="D30" s="8">
        <v>1290.4827234848485</v>
      </c>
      <c r="E30" s="4"/>
      <c r="I30" s="11"/>
      <c r="K30" s="11"/>
    </row>
    <row r="31" spans="1:11" x14ac:dyDescent="0.25">
      <c r="A31" s="11" t="s">
        <v>5</v>
      </c>
      <c r="B31" s="8">
        <v>9432</v>
      </c>
      <c r="C31" s="8">
        <v>1608</v>
      </c>
      <c r="D31" s="8">
        <v>654.89661363636367</v>
      </c>
      <c r="E31" s="4"/>
      <c r="I31" s="11"/>
      <c r="K31" s="11"/>
    </row>
    <row r="32" spans="1:11" x14ac:dyDescent="0.25">
      <c r="A32" s="11" t="s">
        <v>4</v>
      </c>
      <c r="B32" s="8">
        <v>7929</v>
      </c>
      <c r="C32" s="8">
        <v>1366</v>
      </c>
      <c r="D32" s="8">
        <v>572.3342878787879</v>
      </c>
      <c r="E32" s="4"/>
      <c r="I32" s="11"/>
      <c r="K32" s="11"/>
    </row>
    <row r="33" spans="1:11" x14ac:dyDescent="0.25">
      <c r="A33" s="11" t="s">
        <v>34</v>
      </c>
      <c r="B33" s="8">
        <v>5473</v>
      </c>
      <c r="C33" s="8">
        <v>1545</v>
      </c>
      <c r="D33" s="8">
        <v>422.31862121212117</v>
      </c>
      <c r="E33" s="4"/>
      <c r="I33" s="11"/>
      <c r="K33" s="11"/>
    </row>
    <row r="34" spans="1:11" x14ac:dyDescent="0.25">
      <c r="A34" s="11" t="s">
        <v>16</v>
      </c>
      <c r="B34" s="8">
        <v>3861</v>
      </c>
      <c r="C34" s="8">
        <v>772</v>
      </c>
      <c r="D34" s="8">
        <v>304.60246212121211</v>
      </c>
      <c r="E34" s="4"/>
      <c r="I34" s="11"/>
      <c r="K34" s="11"/>
    </row>
    <row r="35" spans="1:11" x14ac:dyDescent="0.25">
      <c r="A35" s="11" t="s">
        <v>9</v>
      </c>
      <c r="B35" s="8">
        <v>3736</v>
      </c>
      <c r="C35" s="8">
        <v>262</v>
      </c>
      <c r="D35" s="8">
        <v>262.0776515151515</v>
      </c>
      <c r="E35" s="4"/>
      <c r="I35" s="11"/>
      <c r="K35" s="11"/>
    </row>
    <row r="36" spans="1:11" x14ac:dyDescent="0.25">
      <c r="A36" s="11" t="s">
        <v>35</v>
      </c>
      <c r="B36" s="8">
        <v>2759</v>
      </c>
      <c r="C36" s="8">
        <v>519</v>
      </c>
      <c r="D36" s="8">
        <v>189.59772727272727</v>
      </c>
      <c r="E36" s="4"/>
      <c r="I36" s="11"/>
      <c r="K36" s="11"/>
    </row>
    <row r="37" spans="1:11" x14ac:dyDescent="0.25">
      <c r="A37" s="11" t="s">
        <v>14</v>
      </c>
      <c r="B37" s="8">
        <v>2147</v>
      </c>
      <c r="C37" s="8">
        <v>464</v>
      </c>
      <c r="D37" s="8">
        <v>229.44734848484848</v>
      </c>
      <c r="E37" s="4"/>
      <c r="I37" s="11"/>
      <c r="K37" s="11"/>
    </row>
    <row r="38" spans="1:11" x14ac:dyDescent="0.25">
      <c r="A38" s="11" t="s">
        <v>3</v>
      </c>
      <c r="B38" s="8">
        <v>1661</v>
      </c>
      <c r="C38" s="8">
        <v>337</v>
      </c>
      <c r="D38" s="8">
        <v>102.64707386363638</v>
      </c>
      <c r="E38" s="4"/>
      <c r="I38" s="11"/>
      <c r="K38" s="11"/>
    </row>
    <row r="39" spans="1:11" x14ac:dyDescent="0.25">
      <c r="A39" s="11" t="s">
        <v>19</v>
      </c>
      <c r="B39" s="8">
        <v>983</v>
      </c>
      <c r="C39" s="8">
        <v>83</v>
      </c>
      <c r="D39" s="8">
        <v>74.589772727272731</v>
      </c>
      <c r="E39" s="4"/>
      <c r="I39" s="11"/>
      <c r="K39" s="11"/>
    </row>
    <row r="40" spans="1:11" x14ac:dyDescent="0.25">
      <c r="A40" s="11" t="s">
        <v>27</v>
      </c>
      <c r="B40" s="8">
        <v>164</v>
      </c>
      <c r="C40" s="8">
        <v>14</v>
      </c>
      <c r="D40" s="8">
        <v>0.15037878787878789</v>
      </c>
      <c r="E40" s="4"/>
      <c r="I40" s="11"/>
      <c r="K40" s="11"/>
    </row>
    <row r="41" spans="1:11" x14ac:dyDescent="0.25">
      <c r="A41" s="11" t="s">
        <v>26</v>
      </c>
      <c r="B41" s="8">
        <v>8</v>
      </c>
      <c r="C41" s="8">
        <v>0</v>
      </c>
      <c r="D41" s="8">
        <v>0.20700757575757575</v>
      </c>
      <c r="E41" s="4"/>
      <c r="I41" s="11"/>
      <c r="K41" s="11"/>
    </row>
    <row r="42" spans="1:11" x14ac:dyDescent="0.25">
      <c r="A42" s="11" t="s">
        <v>17</v>
      </c>
      <c r="B42" s="8">
        <v>5</v>
      </c>
      <c r="C42" s="8">
        <v>16</v>
      </c>
      <c r="D42" s="8">
        <v>0.6598484848484848</v>
      </c>
      <c r="E42" s="4"/>
      <c r="I42" s="11"/>
      <c r="K42" s="11"/>
    </row>
    <row r="43" spans="1:11" x14ac:dyDescent="0.25">
      <c r="A43" s="11" t="s">
        <v>37</v>
      </c>
      <c r="B43" s="9">
        <v>0</v>
      </c>
      <c r="C43" s="9">
        <v>0</v>
      </c>
      <c r="D43" s="9">
        <v>1.0609848484848485</v>
      </c>
      <c r="E43" s="4"/>
      <c r="I43" s="11"/>
      <c r="K43" s="11"/>
    </row>
    <row r="44" spans="1:11" x14ac:dyDescent="0.25">
      <c r="A44" s="12" t="s">
        <v>0</v>
      </c>
      <c r="B44" s="13">
        <f>SUM(B9:B43)</f>
        <v>1165678</v>
      </c>
      <c r="C44" s="13">
        <f>SUM(C9:C43)</f>
        <v>909556</v>
      </c>
      <c r="D44" s="13">
        <f>SUM(D9:D43)</f>
        <v>159008.96643750003</v>
      </c>
    </row>
    <row r="46" spans="1:11" ht="17.25" x14ac:dyDescent="0.25">
      <c r="A46" s="1" t="s">
        <v>38</v>
      </c>
    </row>
    <row r="47" spans="1:11" s="5" customFormat="1" x14ac:dyDescent="0.25"/>
    <row r="48" spans="1:11" x14ac:dyDescent="0.25">
      <c r="B48"/>
      <c r="C48"/>
      <c r="D48"/>
    </row>
    <row r="49" spans="2:4" x14ac:dyDescent="0.25">
      <c r="B49" s="5"/>
      <c r="C49" s="3"/>
      <c r="D49"/>
    </row>
    <row r="50" spans="2:4" x14ac:dyDescent="0.25">
      <c r="B50" s="5"/>
      <c r="C50" s="3"/>
      <c r="D50"/>
    </row>
    <row r="51" spans="2:4" x14ac:dyDescent="0.25">
      <c r="B51" s="5"/>
      <c r="C51" s="3"/>
      <c r="D51"/>
    </row>
    <row r="52" spans="2:4" x14ac:dyDescent="0.25">
      <c r="B52" s="5"/>
      <c r="C52" s="3"/>
      <c r="D52"/>
    </row>
    <row r="53" spans="2:4" x14ac:dyDescent="0.25">
      <c r="B53" s="5"/>
      <c r="C53" s="3"/>
      <c r="D53"/>
    </row>
    <row r="54" spans="2:4" x14ac:dyDescent="0.25">
      <c r="B54" s="5"/>
      <c r="C54" s="3"/>
      <c r="D54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s="2" customFormat="1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/>
      <c r="C61"/>
      <c r="D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