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rst Set of Ints - 040621 Supplemental\"/>
    </mc:Choice>
  </mc:AlternateContent>
  <xr:revisionPtr revIDLastSave="0" documentId="8_{C0776426-B5E2-4740-ABC1-F058AFB2F4B4}" xr6:coauthVersionLast="45" xr6:coauthVersionMax="45" xr10:uidLastSave="{00000000-0000-0000-0000-000000000000}"/>
  <bookViews>
    <workbookView xWindow="32910" yWindow="1290" windowWidth="22815" windowHeight="13650" xr2:uid="{161C52D4-91BA-42C2-88F7-ECBB4701BDD4}"/>
  </bookViews>
  <sheets>
    <sheet name="OPC Ist Set Int 8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____sap2" hidden="1">5</definedName>
    <definedName name="__________sap2" hidden="1">5</definedName>
    <definedName name="_________may98">#REF!,#REF!,#REF!,#REF!,#REF!,#REF!,#REF!,#REF!</definedName>
    <definedName name="_________NEW91">[3]CI96!#REF!</definedName>
    <definedName name="_________NEW92">[3]CI96!#REF!</definedName>
    <definedName name="_________sap2" hidden="1">5</definedName>
    <definedName name="________may98">#REF!,#REF!,#REF!,#REF!,#REF!,#REF!,#REF!,#REF!</definedName>
    <definedName name="________NEW91">[3]CI96!#REF!</definedName>
    <definedName name="________NEW92">[3]CI96!#REF!</definedName>
    <definedName name="________sap2" hidden="1">5</definedName>
    <definedName name="_______may98">#REF!,#REF!,#REF!,#REF!,#REF!,#REF!,#REF!,#REF!</definedName>
    <definedName name="_______NEW91">[3]CI96!#REF!</definedName>
    <definedName name="_______NEW92">[3]CI96!#REF!</definedName>
    <definedName name="_______sap2" hidden="1">5</definedName>
    <definedName name="______may98">#REF!,#REF!,#REF!,#REF!,#REF!,#REF!,#REF!,#REF!</definedName>
    <definedName name="______NEW91">[3]CI96!#REF!</definedName>
    <definedName name="______NEW92">[3]CI96!#REF!</definedName>
    <definedName name="______sap2" hidden="1">5</definedName>
    <definedName name="_____may98">#REF!,#REF!,#REF!,#REF!,#REF!,#REF!,#REF!,#REF!</definedName>
    <definedName name="_____NEW91">[3]CI96!#REF!</definedName>
    <definedName name="_____NEW92">[3]CI96!#REF!</definedName>
    <definedName name="_____sap2" hidden="1">5</definedName>
    <definedName name="____may98">#REF!,#REF!,#REF!,#REF!,#REF!,#REF!,#REF!,#REF!</definedName>
    <definedName name="____NEW91">[3]CI96!#REF!</definedName>
    <definedName name="____NEW92">[3]CI96!#REF!</definedName>
    <definedName name="____sap2" hidden="1">5</definedName>
    <definedName name="___may98">#REF!,#REF!,#REF!,#REF!,#REF!,#REF!,#REF!,#REF!</definedName>
    <definedName name="___NEW91">[3]CI96!#REF!</definedName>
    <definedName name="___NEW92">[3]CI96!#REF!</definedName>
    <definedName name="___sap2" hidden="1">5</definedName>
    <definedName name="__may98">#REF!,#REF!,#REF!,#REF!,#REF!,#REF!,#REF!,#REF!</definedName>
    <definedName name="__NEW91">[3]CI96!#REF!</definedName>
    <definedName name="__NEW92">[3]CI96!#REF!</definedName>
    <definedName name="__sap2" hidden="1">5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99_2000_Summary">#REF!</definedName>
    <definedName name="_7_PROJECT_IMP">[4]_7_PROJECT_IMP!$A$1:$J$89</definedName>
    <definedName name="_8_LIGHTNING_IMP">[4]_8_LIGHTNING_IMP!$A$1:$J$41</definedName>
    <definedName name="_8_MOM_IMP">[4]_8_MOM_IMP!$A$1:$J$56</definedName>
    <definedName name="_8_OUTLIER_IMP">[4]_8_OUTLIER_IMP!$A$1:$J$57</definedName>
    <definedName name="_8_THERMO_ONLY_IMP">[4]_8_THERMO_ONLY_IMP!#REF!</definedName>
    <definedName name="_DOC1">#REF!</definedName>
    <definedName name="_DOC2">#REF!</definedName>
    <definedName name="_ESY12">[2]ISFPLSUB!#REF!</definedName>
    <definedName name="_INP5">[1]SITRP!#REF!</definedName>
    <definedName name="_may98">#REF!,#REF!,#REF!,#REF!,#REF!,#REF!,#REF!,#REF!</definedName>
    <definedName name="_NEW91">[3]CI96!#REF!</definedName>
    <definedName name="_NEW92">[3]CI96!#REF!</definedName>
    <definedName name="_PG1">#N/A</definedName>
    <definedName name="_PG2">#N/A</definedName>
    <definedName name="_PG3">#N/A</definedName>
    <definedName name="_sap2" hidden="1">5</definedName>
    <definedName name="_SCH1">#REF!</definedName>
    <definedName name="_SCH2">#REF!</definedName>
    <definedName name="A8_">#REF!</definedName>
    <definedName name="AA" hidden="1">{"PPAGE2",#N/A,FALSE,"JAN95_OU"}</definedName>
    <definedName name="aaaaaaaaaaa">#REF!</definedName>
    <definedName name="aaaaaaaaaaaaaaa">'[5]Equipt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m_index">'[6]data entry'!$C$4:$D$18</definedName>
    <definedName name="ANNUAL">[2]ISFPLSUB!#REF!</definedName>
    <definedName name="basics">#REF!</definedName>
    <definedName name="bbbbbbbbbbbb">'[3]power syst(const SU)'!#REF!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RCList">[7]BRCList!$A$2:$A$37</definedName>
    <definedName name="breakdown">#REF!</definedName>
    <definedName name="budemp">[0]!budemp</definedName>
    <definedName name="BusinessUnit">#REF!</definedName>
    <definedName name="BusinessUnits">'[8]Valid Data'!$A$4:$A$21</definedName>
    <definedName name="CAP">#REF!</definedName>
    <definedName name="CARRY91">[3]CI96!#REF!</definedName>
    <definedName name="CARRY92">[3]CI96!#REF!</definedName>
    <definedName name="CARRY93">[3]CI96!#REF!</definedName>
    <definedName name="Cash_Flow_with_Est__Complete">#REF!</definedName>
    <definedName name="CCC">[3]CI96!#REF!</definedName>
    <definedName name="ccccccccxxxxxxxxxxx">'[3]power syst(const SU)'!#REF!</definedName>
    <definedName name="cccccccvvvvvvvvvvvvvvvv">'[3]power syst(const SU)'!#REF!</definedName>
    <definedName name="CI_All">'[9]Equipt CI'!$F$82:$I$90</definedName>
    <definedName name="CI_All_Int">'[10]Equipt CI'!$F$82:$I$90</definedName>
    <definedName name="CI_Feeder">'[9]Equipt CI'!$K$82</definedName>
    <definedName name="CI_Feeder_Int">'[10]Equipt CI'!$K$82</definedName>
    <definedName name="CI_Lateral">'[9]Equipt CI'!$P$82:$S$90</definedName>
    <definedName name="CI_Lateral_Int">'[10]Equipt CI'!$P$82:$S$90</definedName>
    <definedName name="CMCY">[2]ISFPLSUB!#REF!</definedName>
    <definedName name="COLUMN1">'[11]FPSC TU'!#REF!</definedName>
    <definedName name="COLUMN2">'[11]FPSC TU'!#REF!</definedName>
    <definedName name="COLUMN3">'[11]FPSC TU'!#REF!</definedName>
    <definedName name="COLUMN4">'[11]FPSC TU'!#REF!</definedName>
    <definedName name="COLUMN5">'[11]FPSC TU'!#REF!</definedName>
    <definedName name="COLUMN6">'[11]FPSC TU'!#REF!</definedName>
    <definedName name="COLUMN7">'[11]FPSC TU'!#REF!</definedName>
    <definedName name="COLUMN8">'[11]FPSC TU'!#REF!</definedName>
    <definedName name="COLUMN9">'[11]FPSC TU'!#REF!</definedName>
    <definedName name="COMPTAX">[1]FTI!#REF!</definedName>
    <definedName name="CONTINGENCY">[12]LEO_THERMO_JAN2001YTD!$A$1:$D$40</definedName>
    <definedName name="cost_hist">[13]WB!$A$1</definedName>
    <definedName name="CostPerMile_Table">#REF!</definedName>
    <definedName name="Credits">#REF!</definedName>
    <definedName name="CRIT5">[1]SITRP!#REF!</definedName>
    <definedName name="Criteria_MI">[1]SITRP!#REF!</definedName>
    <definedName name="cvfgt">'[3]power syst(const SU)'!#REF!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'[14]1999 Ticket Detail'!$A$1:$M$49</definedName>
    <definedName name="Database2">#REF!</definedName>
    <definedName name="DATE1">'[11]FPSC TU'!#REF!</definedName>
    <definedName name="Ddd">#REF!,#REF!,#REF!</definedName>
    <definedName name="dddd">#REF!</definedName>
    <definedName name="dddddddd">#REF!</definedName>
    <definedName name="DF_GRID_1">#REF!</definedName>
    <definedName name="DOC1A">#REF!</definedName>
    <definedName name="E">#REF!</definedName>
    <definedName name="EAC">'[8]Valid Data'!$A$40:$A$47</definedName>
    <definedName name="EACs">'[8]Valid Data'!$A$40:$B$47</definedName>
    <definedName name="EAST">[3]SIO96!#REF!</definedName>
    <definedName name="edfg">#REF!</definedName>
    <definedName name="edfr">'[3]power syst(const SU)'!#REF!</definedName>
    <definedName name="eeee">#REF!</definedName>
    <definedName name="eeeee">'[5]Equipt CI'!$F$82:$I$90</definedName>
    <definedName name="eeeeeeee">#REF!</definedName>
    <definedName name="eeeeeeeeeeeeee">#REF!</definedName>
    <definedName name="eeeeeeeeeeeeeee">'[5]Equipt CI'!$K$82</definedName>
    <definedName name="eeeeeeeeeeeeeeeeeeerrr">'[3]power syst(const SU)'!#REF!</definedName>
    <definedName name="eeeeeeeeeewwwwwwwwww">'[3]power syst(const SU)'!#REF!</definedName>
    <definedName name="erase" hidden="1">{#N/A,#N/A,TRUE,"TOTAL DISTRIBUTION";#N/A,#N/A,TRUE,"SOUTH";#N/A,#N/A,TRUE,"NORTHEAST";#N/A,#N/A,TRUE,"WEST"}</definedName>
    <definedName name="ERC">[15]R53049!$A$3:$K$269</definedName>
    <definedName name="erttttt">'[3]power syst(const SU)'!#REF!</definedName>
    <definedName name="erty">#REF!</definedName>
    <definedName name="estinv">#REF!</definedName>
    <definedName name="ESYA">[2]ISFPLSUB!#REF!</definedName>
    <definedName name="ESYTD">[2]ISFPLSUB!#REF!</definedName>
    <definedName name="ESYY">[2]ISFPLSUB!#REF!</definedName>
    <definedName name="EXISTING">#REF!</definedName>
    <definedName name="_xlnm.Extract">[1]SITRP!#REF!</definedName>
    <definedName name="Extract_MI">[1]SITRP!#REF!</definedName>
    <definedName name="fattyfatty2by4">[16]_7_PROJECT_IMP!$A$1:$J$89</definedName>
    <definedName name="fdcg">'[3]power syst(const SU)'!#REF!</definedName>
    <definedName name="fdse">#REF!</definedName>
    <definedName name="FERC">#REF!</definedName>
    <definedName name="FERCTAX">#REF!</definedName>
    <definedName name="ff">[3]SIO96!#REF!</definedName>
    <definedName name="fff">#REF!</definedName>
    <definedName name="ffffff">[3]CI96!#REF!</definedName>
    <definedName name="ffffffffff">#REF!</definedName>
    <definedName name="fffffffffff">[3]CI96!#REF!</definedName>
    <definedName name="ffffffffffff">'[3]power syst(const SU)'!#REF!</definedName>
    <definedName name="fffffffffffffffffffffffffff">#REF!</definedName>
    <definedName name="fffffffvvvvvvvvvvvv">'[3]power syst(const SU)'!#REF!</definedName>
    <definedName name="fgh">'[3]power syst(const SU)'!#REF!</definedName>
    <definedName name="fgtr">'[3]power syst(const SU)'!#REF!</definedName>
    <definedName name="fh">[17]Exempt!#REF!</definedName>
    <definedName name="FPSC">#REF!</definedName>
    <definedName name="FPSCTAX">#REF!</definedName>
    <definedName name="FUN_LOGIC_TABLE">#REF!</definedName>
    <definedName name="funhelp">[17]Exempt!#REF!</definedName>
    <definedName name="GenericLocations">#REF!</definedName>
    <definedName name="genplant">#REF!</definedName>
    <definedName name="GF_Name">'[18]PM Assumptions'!$C$74:$C$168</definedName>
    <definedName name="ggg">[3]CI96!#REF!</definedName>
    <definedName name="gggg">#REF!</definedName>
    <definedName name="ggggggg">[3]SIO96!#REF!</definedName>
    <definedName name="gggggggggg">[3]CI96!#REF!</definedName>
    <definedName name="gggggggggggg">[3]CI96!#REF!</definedName>
    <definedName name="gggggggggggggg">[3]CI96!#REF!</definedName>
    <definedName name="gggggggggggggggg">[3]CI96!#REF!</definedName>
    <definedName name="ggggggggggggggggggggggggggggggggggg">#REF!</definedName>
    <definedName name="GRAPHBUD">#REF!</definedName>
    <definedName name="GRAPHSTAFF">#REF!</definedName>
    <definedName name="GROUP">[3]CI96!#REF!</definedName>
    <definedName name="GROUP2">[3]CI96!#REF!</definedName>
    <definedName name="GROUP3">[3]CI96!#REF!</definedName>
    <definedName name="GUY">[1]SITRP!#REF!</definedName>
    <definedName name="h">'[5]Equipt N'!$K$82:$N$90</definedName>
    <definedName name="HdrDate">'[19]FMIP Budget'!#REF!</definedName>
    <definedName name="HdrScenario">'[19]FMIP Budget'!#REF!</definedName>
    <definedName name="hf">[17]Exempt!#REF!</definedName>
    <definedName name="HHH">[3]CI96!#REF!</definedName>
    <definedName name="hhhhhhhhhh">'[3]power syst(const SU)'!#REF!</definedName>
    <definedName name="hhhhhhhhhhhhhhhh">#REF!</definedName>
    <definedName name="hhhhhhhhhhhhhhhhhhhhhh">#REF!</definedName>
    <definedName name="hhhr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Y">[2]ISFPLSUB!#REF!</definedName>
    <definedName name="hm">[0]!hm</definedName>
    <definedName name="iiiiiu">'[3]power syst(const SU)'!#REF!</definedName>
    <definedName name="IMPROVED_FDRS">'[4]all IMPROVED_FDRS'!$A$1:$J$554</definedName>
    <definedName name="INCSTA">[1]A194!#REF!</definedName>
    <definedName name="INPUT5">[1]SITRP!#REF!</definedName>
    <definedName name="IOTypes">[20]Sheet2!$I$2:$I$40</definedName>
    <definedName name="jcpl_offset">[6]JCPL!$J$5</definedName>
    <definedName name="jjjjjjjjjj">[3]SIO96!#REF!</definedName>
    <definedName name="jjjjjjjjmmmmmmmmmmmm">#REF!</definedName>
    <definedName name="jui">'[3]power syst(const SU)'!#REF!</definedName>
    <definedName name="june98">#REF!,#REF!,#REF!,#REF!,#REF!,#REF!,#REF!,#REF!</definedName>
    <definedName name="kiuy">'[3]power syst(const SU)'!#REF!</definedName>
    <definedName name="kjmnhgggg">'[3]power syst(const SU)'!#REF!</definedName>
    <definedName name="kk">[17]Exempt!#REF!</definedName>
    <definedName name="kuiyu">#REF!</definedName>
    <definedName name="L_Affiliate">[21]ListsOfValues!$K$2:$K$106</definedName>
    <definedName name="L_Embedded">[21]ListsOfValues!$I$2:$I$3</definedName>
    <definedName name="L_Gender">[21]ListsOfValues!$B$2:$B$3</definedName>
    <definedName name="L_GForLead">[21]ListsOfValues!$J$2:$J$3</definedName>
    <definedName name="L_JobType">[21]ListsOfValues!$U$2</definedName>
    <definedName name="L_MainJobRole">[21]ListsOfValues!$D$2:$D$9</definedName>
    <definedName name="L_SecondaryJobRole">[21]ListsOfValues!$F$2:$F$9</definedName>
    <definedName name="L_SiteShortName">[21]ListsOfValues!$G$2:$G$239</definedName>
    <definedName name="L_Suffix">[21]ListsOfValues!$A$2:$A$6</definedName>
    <definedName name="L_SwitchQual">[21]ListsOfValues!$C$2:$C$4</definedName>
    <definedName name="L_TypeOfWork">[21]ListsOfValues!$V$2:$V$4</definedName>
    <definedName name="lkjmnbbbbbbbb">#REF!</definedName>
    <definedName name="loiu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ainJobs">[21]ListsOfValues!$D$2:$D$9</definedName>
    <definedName name="MARY" hidden="1">{#N/A,#N/A,TRUE,"TOTAL DISTRIBUTION";#N/A,#N/A,TRUE,"SOUTH";#N/A,#N/A,TRUE,"NORTHEAST";#N/A,#N/A,TRUE,"WEST"}</definedName>
    <definedName name="MOMPLAN">#REF!</definedName>
    <definedName name="MONTH">[2]ISFPLSUB!#REF!</definedName>
    <definedName name="Monthly">#REF!</definedName>
    <definedName name="MONTHS">#N/A</definedName>
    <definedName name="N_All">'[9]Equipt N'!$F$82:$I$90</definedName>
    <definedName name="N_All_Int">'[10]Equipt N'!$F$82:$I$90</definedName>
    <definedName name="N_Feeder">'[9]Equipt N'!$K$82:$N$90</definedName>
    <definedName name="N_Feeder_Int">'[10]Equipt N'!$K$82:$N$90</definedName>
    <definedName name="N_Lateral">'[9]Equipt N'!$P$82:$S$90</definedName>
    <definedName name="N_Lateral_Int">'[10]Equipt N'!$P$82:$S$90</definedName>
    <definedName name="newacct">[20]Sheet2!$K$2:$K$4</definedName>
    <definedName name="newbrclist">[22]BRCList!$A$2:$A$37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ext" hidden="1">{#N/A,#N/A,TRUE,"TOTAL DISTRIBUTION";#N/A,#N/A,TRUE,"SOUTH";#N/A,#N/A,TRUE,"NORTHEAST";#N/A,#N/A,TRUE,"WEST"}</definedName>
    <definedName name="nnnnnnnnnnnnjjjjjjjjjjj">#REF!</definedName>
    <definedName name="NON_ADDRESSED_FDRS">#REF!</definedName>
    <definedName name="NORTH">[3]SIO96!#REF!</definedName>
    <definedName name="OBO">[1]A194!#REF!</definedName>
    <definedName name="OBODEFTX">'[23]0394OBF.XLS'!#REF!</definedName>
    <definedName name="oiukm">'[3]power syst(const SU)'!#REF!</definedName>
    <definedName name="OP">#REF!</definedName>
    <definedName name="OTHINC">[1]A194!#REF!</definedName>
    <definedName name="OUTPUT5">[1]SITRP!#REF!</definedName>
    <definedName name="p">[17]Exempt!#REF!</definedName>
    <definedName name="page" hidden="1">{#N/A,#N/A,TRUE,"TOTAL DSBN";#N/A,#N/A,TRUE,"WEST";#N/A,#N/A,TRUE,"SOUTH";#N/A,#N/A,TRUE,"NORTHEAST"}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C">[20]Sheet2!$G$2:$G$8</definedName>
    <definedName name="Performance">#REF!</definedName>
    <definedName name="PERIOD">#REF!</definedName>
    <definedName name="Periods">'[8]Valid Data'!$A$25:$A$36</definedName>
    <definedName name="poukl">#REF!</definedName>
    <definedName name="Power_Systems_2002_Budget">#REF!</definedName>
    <definedName name="PRI_W_O">[0]!PRI_W_O</definedName>
    <definedName name="PRINT">[1]FTI!#REF!</definedName>
    <definedName name="print_aera">#REF!</definedName>
    <definedName name="print_area_2">#REF!</definedName>
    <definedName name="Print_Area_MI">'[24]Meters ER1097-83000'!$A$1:$G$65</definedName>
    <definedName name="PRIOR">[2]JVTAX.XLS!#REF!</definedName>
    <definedName name="prnt_1999">#REF!</definedName>
    <definedName name="prnt_2000">#REF!</definedName>
    <definedName name="prnt_2001">#REF!</definedName>
    <definedName name="prnt_2002">#REF!</definedName>
    <definedName name="prnt_rev">'[25]2000 vs 1999'!#REF!</definedName>
    <definedName name="Proposed" hidden="1">{#N/A,#N/A,TRUE,"TOTAL DISTRIBUTION";#N/A,#N/A,TRUE,"SOUTH";#N/A,#N/A,TRUE,"NORTHEAST";#N/A,#N/A,TRUE,"WEST"}</definedName>
    <definedName name="psc_offset">[6]PSC_Data!$L$6</definedName>
    <definedName name="pt">[17]Exempt!#REF!</definedName>
    <definedName name="PURCHASE">#REF!</definedName>
    <definedName name="PURE">[1]SITRP!#REF!</definedName>
    <definedName name="PUREC">[1]SITRP!#REF!</definedName>
    <definedName name="q" hidden="1">{#N/A,#N/A,TRUE,"TOTAL DSBN";#N/A,#N/A,TRUE,"WEST";#N/A,#N/A,TRUE,"SOUTH";#N/A,#N/A,TRUE,"NORTHEAST"}</definedName>
    <definedName name="qqq" hidden="1">{#N/A,#N/A,TRUE,"TOTAL DISTRIBUTION";#N/A,#N/A,TRUE,"SOUTH";#N/A,#N/A,TRUE,"NORTHEAST";#N/A,#N/A,TRUE,"WEST"}</definedName>
    <definedName name="qqqqqqqqqqaaaaaaaaaaa">'[3]power syst(const SU)'!#REF!</definedName>
    <definedName name="qqqqqqqqqqwwwwwwwwwww">#REF!</definedName>
    <definedName name="qryCloneEstimatedetails">#REF!</definedName>
    <definedName name="qwert">'[3]power syst(const SU)'!#REF!</definedName>
    <definedName name="RANK">[3]CI96!#REF!</definedName>
    <definedName name="rde">#REF!</definedName>
    <definedName name="RepAllFormat">#REF!</definedName>
    <definedName name="RepAllHead">#REF!</definedName>
    <definedName name="RepDataFormat">#REF!</definedName>
    <definedName name="RepDataMoney1">'[26]Standard Reports'!#REF!</definedName>
    <definedName name="RepDataMoney2">'[26]Standard Reports'!#REF!</definedName>
    <definedName name="RepDataMoney3">'[26]Standard Reports'!#REF!</definedName>
    <definedName name="RepDataMoney4">'[26]Standard Reports'!#REF!</definedName>
    <definedName name="RepDataPercent1">'[26]Standard Reports'!#REF!</definedName>
    <definedName name="RepDataPercent2">'[26]Standard Reports'!#REF!</definedName>
    <definedName name="RepDataPercent3">'[26]Standard Reports'!#REF!</definedName>
    <definedName name="RepDelete">'[26]Standard Reports'!#REF!</definedName>
    <definedName name="RepPercent">#REF!</definedName>
    <definedName name="rev">#REF!</definedName>
    <definedName name="REVENUERPT">'[11]FPSC TU'!#REF!</definedName>
    <definedName name="rfdsssss">#REF!</definedName>
    <definedName name="rft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p">[17]Exempt!#REF!</definedName>
    <definedName name="rpmest">#REF!</definedName>
    <definedName name="rrr">#REF!</definedName>
    <definedName name="rrrr">[27]LEO_THERMO_JAN2001YTD!$A$1:$D$40</definedName>
    <definedName name="rrrrr">#REF!</definedName>
    <definedName name="s">#REF!</definedName>
    <definedName name="sal_table">'[28]Salary Table'!$A$2:$A$41</definedName>
    <definedName name="salary_box">"Group 237"</definedName>
    <definedName name="salary_box_non">"Group 826"</definedName>
    <definedName name="SALES">#REF!</definedName>
    <definedName name="SAMPLE_RANGE">[29]SAMPLE!$A$2:$AH$70</definedName>
    <definedName name="SAPBEXhrIndnt" hidden="1">"Wide"</definedName>
    <definedName name="SAPBEXrevision" hidden="1">4</definedName>
    <definedName name="SAPBEXsysID" hidden="1">"GP1"</definedName>
    <definedName name="SAPBEXwbID" hidden="1">"3IXTTS2JVY2BH41T3S3EQTA0M"</definedName>
    <definedName name="SAPsysID" hidden="1">"708C5W7SBKP804JT78WJ0JNKI"</definedName>
    <definedName name="SAPwbID" hidden="1">"ARS"</definedName>
    <definedName name="SCH">#REF!</definedName>
    <definedName name="SecondaryJobs">[21]ListsOfValues!$F$2:$F$9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UTH">[3]SIO96!#REF!</definedName>
    <definedName name="ss">#REF!</definedName>
    <definedName name="sss">#REF!</definedName>
    <definedName name="ssss">[27]LEO_THERMO_JAN2001YTD!$A$1:$D$40</definedName>
    <definedName name="ssssssss">'[3]power syst(const SU)'!#REF!</definedName>
    <definedName name="sssssssssss">#REF!</definedName>
    <definedName name="sssssssssssssss">'[5]Equipt CI'!$P$82:$S$90</definedName>
    <definedName name="ssssssssssssssssaaaaaaaaaaa">#REF!</definedName>
    <definedName name="start">[30]people!$B$1</definedName>
    <definedName name="StormName">'[8]Restoration Costs Internal Orde'!#REF!</definedName>
    <definedName name="StormNames">'[8]Restoration Costs Internal Orde'!#REF!</definedName>
    <definedName name="StormsNames">'[8]Restoration Costs Internal Orde'!#REF!</definedName>
    <definedName name="sub">[3]CI96!#REF!</definedName>
    <definedName name="subjun98">#REF!,#REF!,#REF!,#REF!</definedName>
    <definedName name="submay98">#REF!,#REF!,#REF!,#REF!</definedName>
    <definedName name="sumbyarea">#REF!</definedName>
    <definedName name="Summary_by_M_A_and_job_type">#REF!</definedName>
    <definedName name="T">'[11]NFE 518 (FEB)'!#REF!</definedName>
    <definedName name="teast" hidden="1">{#N/A,#N/A,TRUE,"TOTAL DSBN";#N/A,#N/A,TRUE,"WEST";#N/A,#N/A,TRUE,"SOUTH";#N/A,#N/A,TRUE,"NORTHEAST"}</definedName>
    <definedName name="TEN">#REF!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0">#REF!</definedName>
    <definedName name="Test1">'[31]Src+EAC Category'!#REF!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HKEY">#REF!</definedName>
    <definedName name="TESTKEYS">#REF!</definedName>
    <definedName name="TESTVKEY">#REF!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op">[0]!top</definedName>
    <definedName name="Ttt">#REF!,#REF!,#REF!</definedName>
    <definedName name="ttttt">#REF!</definedName>
    <definedName name="tttttttt">#REF!</definedName>
    <definedName name="tttttttttt">[3]CI96!#REF!</definedName>
    <definedName name="ttttttttttr">'[3]power syst(const SU)'!#REF!</definedName>
    <definedName name="ttttttttttt">#REF!</definedName>
    <definedName name="ttttttttttttttttttttttttttttttttttt">#REF!</definedName>
    <definedName name="TWO">#REF!</definedName>
    <definedName name="tyrty">'[3]power syst(const SU)'!#REF!</definedName>
    <definedName name="u" hidden="1">{#N/A,#N/A,FALSE,"Expenses";#N/A,#N/A,FALSE,"Revenue"}</definedName>
    <definedName name="uiui">'[3]power syst(const SU)'!#REF!</definedName>
    <definedName name="urbjun98">#REF!,#REF!,#REF!,#REF!</definedName>
    <definedName name="uuuui">'[3]power syst(const SU)'!#REF!</definedName>
    <definedName name="uuuuu">#REF!</definedName>
    <definedName name="uuuuuuu">#REF!</definedName>
    <definedName name="uuuuuuujjjjjjjjjjj">'[3]power syst(const SU)'!#REF!</definedName>
    <definedName name="uuuuuuuuuuuuuuu">#REF!</definedName>
    <definedName name="uuuuuuuuuuuuuuuu">[3]SIO96!#REF!</definedName>
    <definedName name="uuuuuuuuuuuuuuuuuuuuuuu">[3]CI96!#REF!</definedName>
    <definedName name="uuuuuuuuuuuuuuuuuuuuuuyyy">#REF!</definedName>
    <definedName name="uyjki">#REF!</definedName>
    <definedName name="wederttttttttttttttt">#REF!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KSH">#REF!</definedName>
    <definedName name="WO_Translations">#REF!</definedName>
    <definedName name="WOAccts">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www">#REF!</definedName>
    <definedName name="XXX">[3]CI96!#REF!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">[32]BRCList!$A$2:$A$37</definedName>
    <definedName name="YEAR">[2]ISFPLSUB!#REF!</definedName>
    <definedName name="year1999">[0]!year1999</definedName>
    <definedName name="year2000">[0]!year2000</definedName>
    <definedName name="year2001">[0]!year2001</definedName>
    <definedName name="year2002">[0]!year2002</definedName>
    <definedName name="YTD">#REF!</definedName>
    <definedName name="YTDA">[2]ISFPLSUB!#REF!</definedName>
    <definedName name="yuuuuuuuk">'[3]power syst(const SU)'!#REF!</definedName>
    <definedName name="Yyyy">#REF!,#REF!,#REF!,#REF!</definedName>
    <definedName name="yyyyyyy">[27]LEO_THERMO_JAN2001YTD!$A$1:$D$40</definedName>
    <definedName name="yyyyyyyyyyyyyyy">#REF!</definedName>
    <definedName name="yyyyyyyyyyyyyyyyyyy">#REF!</definedName>
    <definedName name="yyyyyyyyyyyyyyyyyyyyyyyy">'[3]power syst(const SU)'!#REF!</definedName>
    <definedName name="yyyyyyyyyyyyyyyyyyyyyyyyy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27" i="1" s="1"/>
  <c r="E38" i="1" s="1"/>
  <c r="E47" i="1" s="1"/>
  <c r="E59" i="1" s="1"/>
</calcChain>
</file>

<file path=xl/sharedStrings.xml><?xml version="1.0" encoding="utf-8"?>
<sst xmlns="http://schemas.openxmlformats.org/spreadsheetml/2006/main" count="65" uniqueCount="44">
  <si>
    <t>Year</t>
  </si>
  <si>
    <t>Detail</t>
  </si>
  <si>
    <t>Credit</t>
  </si>
  <si>
    <t>Charge</t>
  </si>
  <si>
    <t>Beginning Balance</t>
  </si>
  <si>
    <t>Hurricane Patricia</t>
  </si>
  <si>
    <t>Reserve Accrual</t>
  </si>
  <si>
    <t>TS Hermine</t>
  </si>
  <si>
    <t>2016 Reserve Balance</t>
  </si>
  <si>
    <t>April 2017 Tornadoes</t>
  </si>
  <si>
    <t>Hurricane Irma</t>
  </si>
  <si>
    <t>Hurricane Nate</t>
  </si>
  <si>
    <t>Property Damage Claims</t>
  </si>
  <si>
    <t>2017 Reserve Balance</t>
  </si>
  <si>
    <t>Hurricane Gordon</t>
  </si>
  <si>
    <t>Hurricane Michael</t>
  </si>
  <si>
    <t>TS Alberto</t>
  </si>
  <si>
    <t>2018 Reserve Balance</t>
  </si>
  <si>
    <t>Hurricane Michael Interest</t>
  </si>
  <si>
    <t>TS Barry</t>
  </si>
  <si>
    <t>TS Nestor</t>
  </si>
  <si>
    <t>2019 Reserve Balance</t>
  </si>
  <si>
    <t xml:space="preserve">April Tornados </t>
  </si>
  <si>
    <t>Hurricane Sally</t>
  </si>
  <si>
    <t>Hurricane Zeta</t>
  </si>
  <si>
    <t>TS Cristobal</t>
  </si>
  <si>
    <t>2020 Reserve Balance</t>
  </si>
  <si>
    <t>Gulf Power Company</t>
  </si>
  <si>
    <t>Storm Reserve Acct 228.1 Activity 2016 - 2020</t>
  </si>
  <si>
    <t>Feb 2016 Thunderstorms</t>
  </si>
  <si>
    <t>Note:</t>
  </si>
  <si>
    <t>(1) Negative amounts represent a credit balance in the storm reserve while positive amounts represent a deficit in the reserve.</t>
  </si>
  <si>
    <t>Storm Reserve Balance (1)</t>
  </si>
  <si>
    <t>Other Qualifying Storms</t>
  </si>
  <si>
    <t>Hurricane Michael - Changes In Estimate</t>
  </si>
  <si>
    <t>Hurricane Michael - Surcharge</t>
  </si>
  <si>
    <t>Hurricane Michael - Settlement Adjustment</t>
  </si>
  <si>
    <t>Earnings on storm fund</t>
  </si>
  <si>
    <t>Florida Power &amp; Light Company</t>
  </si>
  <si>
    <t>Docket No. 20210015-EI</t>
  </si>
  <si>
    <t>OPC's First Set of Interrogatories Supplemental</t>
  </si>
  <si>
    <t>Interrogatory No. 85</t>
  </si>
  <si>
    <t>Attachment No. 1 of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</si>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</sst>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  <numFmt numFmtId="166" formatCode="_(* #,##0_);_(* \(#,##0\);_(* &quot;-&quot;??_);_(@_)"/>
  </numFmts>
  <fonts count="4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6"/>
      <name val="Helv"/>
    </font>
    <font>
      <sz val="11"/>
      <color indexed="8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36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4" borderId="0" applyNumberFormat="0" applyBorder="0" applyAlignment="0" applyProtection="0"/>
    <xf numFmtId="0" fontId="13" fillId="28" borderId="1" applyNumberFormat="0" applyAlignment="0" applyProtection="0"/>
    <xf numFmtId="0" fontId="14" fillId="23" borderId="2" applyNumberFormat="0" applyAlignment="0" applyProtection="0"/>
    <xf numFmtId="43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0" fillId="20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5" borderId="1" applyNumberFormat="0" applyAlignment="0" applyProtection="0"/>
    <xf numFmtId="0" fontId="24" fillId="0" borderId="6" applyNumberFormat="0" applyFill="0" applyAlignment="0" applyProtection="0"/>
    <xf numFmtId="166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166" fontId="25" fillId="0" borderId="0">
      <alignment horizontal="center"/>
    </xf>
    <xf numFmtId="0" fontId="24" fillId="25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9" fillId="34" borderId="0"/>
    <xf numFmtId="0" fontId="9" fillId="34" borderId="0"/>
    <xf numFmtId="0" fontId="9" fillId="0" borderId="0"/>
    <xf numFmtId="0" fontId="9" fillId="24" borderId="1" applyNumberFormat="0" applyFont="0" applyAlignment="0" applyProtection="0"/>
    <xf numFmtId="0" fontId="26" fillId="28" borderId="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27" fillId="35" borderId="8" applyNumberFormat="0" applyProtection="0">
      <alignment vertical="center"/>
    </xf>
    <xf numFmtId="4" fontId="27" fillId="35" borderId="8" applyNumberFormat="0" applyProtection="0">
      <alignment vertical="center"/>
    </xf>
    <xf numFmtId="4" fontId="9" fillId="35" borderId="1" applyNumberFormat="0" applyProtection="0">
      <alignment vertical="center"/>
    </xf>
    <xf numFmtId="4" fontId="28" fillId="36" borderId="8" applyNumberFormat="0" applyProtection="0">
      <alignment vertical="center"/>
    </xf>
    <xf numFmtId="4" fontId="29" fillId="36" borderId="1" applyNumberFormat="0" applyProtection="0">
      <alignment vertical="center"/>
    </xf>
    <xf numFmtId="4" fontId="27" fillId="36" borderId="8" applyNumberFormat="0" applyProtection="0">
      <alignment horizontal="left" vertical="center" indent="1"/>
    </xf>
    <xf numFmtId="4" fontId="9" fillId="36" borderId="1" applyNumberFormat="0" applyProtection="0">
      <alignment horizontal="left" vertical="center" indent="1"/>
    </xf>
    <xf numFmtId="0" fontId="27" fillId="36" borderId="8" applyNumberFormat="0" applyProtection="0">
      <alignment horizontal="left" vertical="top" indent="1"/>
    </xf>
    <xf numFmtId="0" fontId="27" fillId="36" borderId="8" applyNumberFormat="0" applyProtection="0">
      <alignment horizontal="left" vertical="top" indent="1"/>
    </xf>
    <xf numFmtId="0" fontId="30" fillId="35" borderId="8" applyNumberFormat="0" applyProtection="0">
      <alignment horizontal="left" vertical="top" indent="1"/>
    </xf>
    <xf numFmtId="4" fontId="27" fillId="37" borderId="0" applyNumberFormat="0" applyProtection="0">
      <alignment horizontal="left" vertical="center" indent="1"/>
    </xf>
    <xf numFmtId="4" fontId="9" fillId="38" borderId="1" applyNumberFormat="0" applyProtection="0">
      <alignment horizontal="left" vertical="center" indent="1"/>
    </xf>
    <xf numFmtId="4" fontId="16" fillId="39" borderId="8" applyNumberFormat="0" applyProtection="0">
      <alignment horizontal="right" vertical="center"/>
    </xf>
    <xf numFmtId="4" fontId="9" fillId="39" borderId="1" applyNumberFormat="0" applyProtection="0">
      <alignment horizontal="right" vertical="center"/>
    </xf>
    <xf numFmtId="4" fontId="16" fillId="40" borderId="8" applyNumberFormat="0" applyProtection="0">
      <alignment horizontal="right" vertical="center"/>
    </xf>
    <xf numFmtId="4" fontId="9" fillId="41" borderId="1" applyNumberFormat="0" applyProtection="0">
      <alignment horizontal="right" vertical="center"/>
    </xf>
    <xf numFmtId="4" fontId="16" fillId="42" borderId="8" applyNumberFormat="0" applyProtection="0">
      <alignment horizontal="right" vertical="center"/>
    </xf>
    <xf numFmtId="4" fontId="9" fillId="42" borderId="9" applyNumberFormat="0" applyProtection="0">
      <alignment horizontal="right" vertical="center"/>
    </xf>
    <xf numFmtId="4" fontId="16" fillId="43" borderId="8" applyNumberFormat="0" applyProtection="0">
      <alignment horizontal="right" vertical="center"/>
    </xf>
    <xf numFmtId="4" fontId="9" fillId="43" borderId="1" applyNumberFormat="0" applyProtection="0">
      <alignment horizontal="right" vertical="center"/>
    </xf>
    <xf numFmtId="4" fontId="16" fillId="44" borderId="8" applyNumberFormat="0" applyProtection="0">
      <alignment horizontal="right" vertical="center"/>
    </xf>
    <xf numFmtId="4" fontId="9" fillId="44" borderId="1" applyNumberFormat="0" applyProtection="0">
      <alignment horizontal="right" vertical="center"/>
    </xf>
    <xf numFmtId="4" fontId="16" fillId="45" borderId="8" applyNumberFormat="0" applyProtection="0">
      <alignment horizontal="right" vertical="center"/>
    </xf>
    <xf numFmtId="4" fontId="9" fillId="45" borderId="1" applyNumberFormat="0" applyProtection="0">
      <alignment horizontal="right" vertical="center"/>
    </xf>
    <xf numFmtId="4" fontId="16" fillId="46" borderId="8" applyNumberFormat="0" applyProtection="0">
      <alignment horizontal="right" vertical="center"/>
    </xf>
    <xf numFmtId="4" fontId="9" fillId="46" borderId="1" applyNumberFormat="0" applyProtection="0">
      <alignment horizontal="right" vertical="center"/>
    </xf>
    <xf numFmtId="4" fontId="16" fillId="47" borderId="8" applyNumberFormat="0" applyProtection="0">
      <alignment horizontal="right" vertical="center"/>
    </xf>
    <xf numFmtId="4" fontId="9" fillId="47" borderId="1" applyNumberFormat="0" applyProtection="0">
      <alignment horizontal="right" vertical="center"/>
    </xf>
    <xf numFmtId="4" fontId="16" fillId="48" borderId="8" applyNumberFormat="0" applyProtection="0">
      <alignment horizontal="right" vertical="center"/>
    </xf>
    <xf numFmtId="4" fontId="9" fillId="48" borderId="1" applyNumberFormat="0" applyProtection="0">
      <alignment horizontal="right" vertical="center"/>
    </xf>
    <xf numFmtId="4" fontId="27" fillId="49" borderId="10" applyNumberFormat="0" applyProtection="0">
      <alignment horizontal="left" vertical="center" indent="1"/>
    </xf>
    <xf numFmtId="4" fontId="9" fillId="49" borderId="9" applyNumberFormat="0" applyProtection="0">
      <alignment horizontal="left" vertical="center" indent="1"/>
    </xf>
    <xf numFmtId="4" fontId="16" fillId="50" borderId="0" applyNumberFormat="0" applyProtection="0">
      <alignment horizontal="left" vertical="center" indent="1"/>
    </xf>
    <xf numFmtId="4" fontId="15" fillId="51" borderId="9" applyNumberFormat="0" applyProtection="0">
      <alignment horizontal="left" vertical="center" indent="1"/>
    </xf>
    <xf numFmtId="4" fontId="31" fillId="52" borderId="0" applyNumberFormat="0" applyProtection="0">
      <alignment horizontal="left" vertical="center" indent="1"/>
    </xf>
    <xf numFmtId="4" fontId="15" fillId="51" borderId="9" applyNumberFormat="0" applyProtection="0">
      <alignment horizontal="left" vertical="center" indent="1"/>
    </xf>
    <xf numFmtId="4" fontId="16" fillId="53" borderId="8" applyNumberFormat="0" applyProtection="0">
      <alignment horizontal="right" vertical="center"/>
    </xf>
    <xf numFmtId="4" fontId="9" fillId="53" borderId="1" applyNumberFormat="0" applyProtection="0">
      <alignment horizontal="right" vertical="center"/>
    </xf>
    <xf numFmtId="4" fontId="16" fillId="50" borderId="0" applyNumberFormat="0" applyProtection="0">
      <alignment horizontal="left" vertical="center" indent="1"/>
    </xf>
    <xf numFmtId="4" fontId="9" fillId="50" borderId="9" applyNumberFormat="0" applyProtection="0">
      <alignment horizontal="left" vertical="center" indent="1"/>
    </xf>
    <xf numFmtId="4" fontId="16" fillId="37" borderId="0" applyNumberFormat="0" applyProtection="0">
      <alignment horizontal="left" vertical="center" indent="1"/>
    </xf>
    <xf numFmtId="4" fontId="9" fillId="53" borderId="9" applyNumberFormat="0" applyProtection="0">
      <alignment horizontal="left" vertical="center" indent="1"/>
    </xf>
    <xf numFmtId="0" fontId="15" fillId="52" borderId="8" applyNumberFormat="0" applyProtection="0">
      <alignment horizontal="left" vertical="center" indent="1"/>
    </xf>
    <xf numFmtId="0" fontId="25" fillId="0" borderId="7" applyNumberFormat="0" applyProtection="0">
      <alignment horizontal="left" vertical="center" indent="1"/>
    </xf>
    <xf numFmtId="0" fontId="15" fillId="52" borderId="8" applyNumberFormat="0" applyProtection="0">
      <alignment horizontal="left" vertical="center" indent="1"/>
    </xf>
    <xf numFmtId="0" fontId="9" fillId="54" borderId="1" applyNumberFormat="0" applyProtection="0">
      <alignment horizontal="left" vertical="center" indent="1"/>
    </xf>
    <xf numFmtId="0" fontId="25" fillId="0" borderId="7" applyNumberFormat="0" applyProtection="0">
      <alignment horizontal="left" vertical="center" indent="1"/>
    </xf>
    <xf numFmtId="0" fontId="15" fillId="52" borderId="8" applyNumberFormat="0" applyProtection="0">
      <alignment horizontal="left" vertical="top" indent="1"/>
    </xf>
    <xf numFmtId="0" fontId="9" fillId="51" borderId="8" applyNumberFormat="0" applyProtection="0">
      <alignment horizontal="left" vertical="top" indent="1"/>
    </xf>
    <xf numFmtId="0" fontId="15" fillId="52" borderId="8" applyNumberFormat="0" applyProtection="0">
      <alignment horizontal="left" vertical="top" indent="1"/>
    </xf>
    <xf numFmtId="0" fontId="15" fillId="37" borderId="8" applyNumberFormat="0" applyProtection="0">
      <alignment horizontal="left" vertical="center" indent="1"/>
    </xf>
    <xf numFmtId="0" fontId="15" fillId="37" borderId="8" applyNumberFormat="0" applyProtection="0">
      <alignment horizontal="left" vertical="center" indent="1"/>
    </xf>
    <xf numFmtId="0" fontId="9" fillId="55" borderId="1" applyNumberFormat="0" applyProtection="0">
      <alignment horizontal="left" vertical="center" indent="1"/>
    </xf>
    <xf numFmtId="0" fontId="15" fillId="37" borderId="8" applyNumberFormat="0" applyProtection="0">
      <alignment horizontal="left" vertical="top" indent="1"/>
    </xf>
    <xf numFmtId="0" fontId="15" fillId="37" borderId="8" applyNumberFormat="0" applyProtection="0">
      <alignment horizontal="left" vertical="top" indent="1"/>
    </xf>
    <xf numFmtId="0" fontId="9" fillId="53" borderId="8" applyNumberFormat="0" applyProtection="0">
      <alignment horizontal="left" vertical="top" indent="1"/>
    </xf>
    <xf numFmtId="0" fontId="15" fillId="56" borderId="8" applyNumberFormat="0" applyProtection="0">
      <alignment horizontal="left" vertical="center" indent="1"/>
    </xf>
    <xf numFmtId="0" fontId="15" fillId="56" borderId="8" applyNumberFormat="0" applyProtection="0">
      <alignment horizontal="left" vertical="center" indent="1"/>
    </xf>
    <xf numFmtId="0" fontId="9" fillId="57" borderId="1" applyNumberFormat="0" applyProtection="0">
      <alignment horizontal="left" vertical="center" indent="1"/>
    </xf>
    <xf numFmtId="0" fontId="15" fillId="56" borderId="8" applyNumberFormat="0" applyProtection="0">
      <alignment horizontal="left" vertical="top" indent="1"/>
    </xf>
    <xf numFmtId="0" fontId="15" fillId="56" borderId="8" applyNumberFormat="0" applyProtection="0">
      <alignment horizontal="left" vertical="top" indent="1"/>
    </xf>
    <xf numFmtId="0" fontId="9" fillId="57" borderId="8" applyNumberFormat="0" applyProtection="0">
      <alignment horizontal="left" vertical="top" indent="1"/>
    </xf>
    <xf numFmtId="0" fontId="15" fillId="58" borderId="8" applyNumberFormat="0" applyProtection="0">
      <alignment horizontal="left" vertical="center" indent="1"/>
    </xf>
    <xf numFmtId="0" fontId="15" fillId="58" borderId="8" applyNumberFormat="0" applyProtection="0">
      <alignment horizontal="left" vertical="center" indent="1"/>
    </xf>
    <xf numFmtId="0" fontId="9" fillId="50" borderId="1" applyNumberFormat="0" applyProtection="0">
      <alignment horizontal="left" vertical="center" indent="1"/>
    </xf>
    <xf numFmtId="0" fontId="15" fillId="58" borderId="8" applyNumberFormat="0" applyProtection="0">
      <alignment horizontal="left" vertical="top" indent="1"/>
    </xf>
    <xf numFmtId="0" fontId="15" fillId="58" borderId="8" applyNumberFormat="0" applyProtection="0">
      <alignment horizontal="left" vertical="top" indent="1"/>
    </xf>
    <xf numFmtId="0" fontId="9" fillId="50" borderId="8" applyNumberFormat="0" applyProtection="0">
      <alignment horizontal="left" vertical="top" indent="1"/>
    </xf>
    <xf numFmtId="0" fontId="15" fillId="0" borderId="0"/>
    <xf numFmtId="0" fontId="9" fillId="59" borderId="11" applyNumberFormat="0">
      <protection locked="0"/>
    </xf>
    <xf numFmtId="0" fontId="8" fillId="51" borderId="12" applyBorder="0"/>
    <xf numFmtId="4" fontId="16" fillId="60" borderId="8" applyNumberFormat="0" applyProtection="0">
      <alignment vertical="center"/>
    </xf>
    <xf numFmtId="4" fontId="32" fillId="61" borderId="8" applyNumberFormat="0" applyProtection="0">
      <alignment vertical="center"/>
    </xf>
    <xf numFmtId="4" fontId="33" fillId="60" borderId="8" applyNumberFormat="0" applyProtection="0">
      <alignment vertical="center"/>
    </xf>
    <xf numFmtId="4" fontId="29" fillId="60" borderId="13" applyNumberFormat="0" applyProtection="0">
      <alignment vertical="center"/>
    </xf>
    <xf numFmtId="4" fontId="16" fillId="60" borderId="8" applyNumberFormat="0" applyProtection="0">
      <alignment horizontal="left" vertical="center" indent="1"/>
    </xf>
    <xf numFmtId="4" fontId="32" fillId="54" borderId="8" applyNumberFormat="0" applyProtection="0">
      <alignment horizontal="left" vertical="center" indent="1"/>
    </xf>
    <xf numFmtId="0" fontId="16" fillId="60" borderId="8" applyNumberFormat="0" applyProtection="0">
      <alignment horizontal="left" vertical="top" indent="1"/>
    </xf>
    <xf numFmtId="0" fontId="32" fillId="61" borderId="8" applyNumberFormat="0" applyProtection="0">
      <alignment horizontal="left" vertical="top" indent="1"/>
    </xf>
    <xf numFmtId="4" fontId="16" fillId="62" borderId="7" applyNumberFormat="0" applyProtection="0">
      <alignment horizontal="right" vertical="center"/>
    </xf>
    <xf numFmtId="4" fontId="9" fillId="0" borderId="1" applyNumberFormat="0" applyProtection="0">
      <alignment horizontal="right" vertical="center"/>
    </xf>
    <xf numFmtId="4" fontId="16" fillId="62" borderId="7" applyNumberFormat="0" applyProtection="0">
      <alignment horizontal="right" vertical="center"/>
    </xf>
    <xf numFmtId="4" fontId="33" fillId="50" borderId="8" applyNumberFormat="0" applyProtection="0">
      <alignment horizontal="right" vertical="center"/>
    </xf>
    <xf numFmtId="4" fontId="29" fillId="63" borderId="1" applyNumberFormat="0" applyProtection="0">
      <alignment horizontal="right" vertical="center"/>
    </xf>
    <xf numFmtId="4" fontId="16" fillId="53" borderId="8" applyNumberFormat="0" applyProtection="0">
      <alignment horizontal="left" vertical="center" indent="1"/>
    </xf>
    <xf numFmtId="0" fontId="15" fillId="0" borderId="7" applyNumberFormat="0" applyProtection="0">
      <alignment horizontal="left" vertical="center" indent="1"/>
    </xf>
    <xf numFmtId="4" fontId="9" fillId="38" borderId="1" applyNumberFormat="0" applyProtection="0">
      <alignment horizontal="left" vertical="center" indent="1"/>
    </xf>
    <xf numFmtId="4" fontId="16" fillId="53" borderId="8" applyNumberFormat="0" applyProtection="0">
      <alignment horizontal="left" vertical="center" indent="1"/>
    </xf>
    <xf numFmtId="0" fontId="16" fillId="37" borderId="8" applyNumberFormat="0" applyProtection="0">
      <alignment horizontal="left" vertical="top" indent="1"/>
    </xf>
    <xf numFmtId="0" fontId="25" fillId="0" borderId="14" applyNumberFormat="0" applyProtection="0">
      <alignment horizontal="left" vertical="center" indent="1"/>
    </xf>
    <xf numFmtId="0" fontId="32" fillId="53" borderId="8" applyNumberFormat="0" applyProtection="0">
      <alignment horizontal="left" vertical="top" indent="1"/>
    </xf>
    <xf numFmtId="0" fontId="25" fillId="0" borderId="14" applyNumberFormat="0" applyProtection="0">
      <alignment horizontal="left" vertical="center" indent="1"/>
    </xf>
    <xf numFmtId="4" fontId="34" fillId="64" borderId="0" applyNumberFormat="0" applyProtection="0">
      <alignment horizontal="left" vertical="center" indent="1"/>
    </xf>
    <xf numFmtId="4" fontId="35" fillId="64" borderId="9" applyNumberFormat="0" applyProtection="0">
      <alignment horizontal="left" vertical="center" indent="1"/>
    </xf>
    <xf numFmtId="0" fontId="9" fillId="65" borderId="13"/>
    <xf numFmtId="4" fontId="36" fillId="50" borderId="8" applyNumberFormat="0" applyProtection="0">
      <alignment horizontal="right" vertical="center"/>
    </xf>
    <xf numFmtId="4" fontId="37" fillId="59" borderId="1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10" fillId="66" borderId="0" applyNumberFormat="0" applyBorder="0" applyAlignment="0" applyProtection="0"/>
    <xf numFmtId="0" fontId="10" fillId="39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69" borderId="0" applyNumberFormat="0" applyBorder="0" applyAlignment="0" applyProtection="0"/>
    <xf numFmtId="0" fontId="10" fillId="70" borderId="0" applyNumberFormat="0" applyBorder="0" applyAlignment="0" applyProtection="0"/>
    <xf numFmtId="0" fontId="10" fillId="5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0" fillId="68" borderId="0" applyNumberFormat="0" applyBorder="0" applyAlignment="0" applyProtection="0"/>
    <xf numFmtId="0" fontId="10" fillId="57" borderId="0" applyNumberFormat="0" applyBorder="0" applyAlignment="0" applyProtection="0"/>
    <xf numFmtId="0" fontId="10" fillId="43" borderId="0" applyNumberFormat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" fillId="0" borderId="0"/>
    <xf numFmtId="0" fontId="9" fillId="34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5" fillId="0" borderId="0"/>
    <xf numFmtId="0" fontId="9" fillId="34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3" borderId="0" xfId="0" applyFont="1" applyFill="1" applyAlignment="1">
      <alignment horizontal="center" vertical="top"/>
    </xf>
    <xf numFmtId="0" fontId="5" fillId="0" borderId="0" xfId="0" applyFont="1"/>
    <xf numFmtId="6" fontId="6" fillId="0" borderId="0" xfId="0" applyNumberFormat="1" applyFont="1" applyAlignment="1">
      <alignment horizontal="center" vertical="top"/>
    </xf>
    <xf numFmtId="6" fontId="4" fillId="4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5" fillId="71" borderId="0" xfId="334" applyFill="1"/>
  </cellXfs>
  <cellStyles count="336">
    <cellStyle name="20% - Accent1 2" xfId="281" xr:uid="{9B6D99E9-326D-487B-A436-B31EADCF5D3C}"/>
    <cellStyle name="20% - Accent2 2" xfId="282" xr:uid="{7992118D-B356-4B65-B55B-96DAC4D21D18}"/>
    <cellStyle name="20% - Accent3 2" xfId="283" xr:uid="{A5CC1D6D-910D-4495-BE97-716AEB45C42A}"/>
    <cellStyle name="20% - Accent4 2" xfId="284" xr:uid="{AE952893-B911-46EE-955E-FBC40060E606}"/>
    <cellStyle name="20% - Accent5 2" xfId="285" xr:uid="{B84132CD-479F-416E-8255-2F5AEE3AA1A4}"/>
    <cellStyle name="20% - Accent6 2" xfId="286" xr:uid="{C84FE4B9-F6F6-4D14-A648-046795413280}"/>
    <cellStyle name="40% - Accent1 2" xfId="287" xr:uid="{6176436B-BCD8-4F36-8666-3680B9667BDB}"/>
    <cellStyle name="40% - Accent2 2" xfId="288" xr:uid="{D5AD684D-56A2-47FC-A378-69AC81FE5361}"/>
    <cellStyle name="40% - Accent3 2" xfId="289" xr:uid="{FDAFACD0-B781-41D9-914A-396E900DD8B3}"/>
    <cellStyle name="40% - Accent4 2" xfId="290" xr:uid="{82B45B87-A240-4DBA-886E-FD30E7F7BD73}"/>
    <cellStyle name="40% - Accent5 2" xfId="291" xr:uid="{4E37BC09-CF90-4BBC-B4BA-8E92E72AF178}"/>
    <cellStyle name="40% - Accent6 2" xfId="292" xr:uid="{74E90367-DAE7-41BF-A3A6-6FF05E57FE94}"/>
    <cellStyle name="Accent1 - 20%" xfId="1" xr:uid="{EC53388D-8532-4922-A9D9-4A574A1D61D3}"/>
    <cellStyle name="Accent1 - 20% 2" xfId="2" xr:uid="{2FF4B5AA-2BBA-4E1E-8743-6A06C0915CD8}"/>
    <cellStyle name="Accent1 - 20% 3" xfId="3" xr:uid="{F6870070-44C1-4EBE-910B-8A5490CC8624}"/>
    <cellStyle name="Accent1 - 20% 4" xfId="4" xr:uid="{644F3C23-AD7B-4528-8E93-B47967326277}"/>
    <cellStyle name="Accent1 - 40%" xfId="5" xr:uid="{702A6E19-C86A-4528-A653-2755CF506B19}"/>
    <cellStyle name="Accent1 - 40% 2" xfId="6" xr:uid="{8B9C9F82-7D90-409B-BF25-21D35588C786}"/>
    <cellStyle name="Accent1 - 40% 3" xfId="7" xr:uid="{19355460-ACBF-443B-89C3-1C1744843616}"/>
    <cellStyle name="Accent1 - 40% 4" xfId="8" xr:uid="{DF24C6C5-CD7F-4DC4-ACAD-14322663ED24}"/>
    <cellStyle name="Accent1 - 60%" xfId="9" xr:uid="{68433D7F-3EF5-4C05-96BA-F8CB26BFDEA9}"/>
    <cellStyle name="Accent1 - 60% 2" xfId="10" xr:uid="{5320A7A5-F968-4B4B-94CF-0ABEBF478FBC}"/>
    <cellStyle name="Accent1 2" xfId="11" xr:uid="{BFD8D834-2689-4A81-A413-8CD68488D40F}"/>
    <cellStyle name="Accent2 - 20%" xfId="12" xr:uid="{B15EB8C5-B8CC-4DCE-A302-1D34E987A5F4}"/>
    <cellStyle name="Accent2 - 20% 2" xfId="13" xr:uid="{9699F2C0-E5C7-4E11-8EFD-0D661CA30A24}"/>
    <cellStyle name="Accent2 - 20% 3" xfId="14" xr:uid="{8FF368E0-E10D-43E5-B701-97EFDA4752ED}"/>
    <cellStyle name="Accent2 - 20% 4" xfId="15" xr:uid="{4B21D0B8-4A74-4580-886E-0872B27FE99F}"/>
    <cellStyle name="Accent2 - 40%" xfId="16" xr:uid="{F72B0F12-4AE7-4301-8C32-5061826739CC}"/>
    <cellStyle name="Accent2 - 40% 2" xfId="17" xr:uid="{93CE5C18-FAC3-4130-A27C-0BA8255771A6}"/>
    <cellStyle name="Accent2 - 40% 3" xfId="18" xr:uid="{BF3DDF04-CBEE-4B87-BBC0-2B76C395DBFB}"/>
    <cellStyle name="Accent2 - 40% 4" xfId="19" xr:uid="{915B80CE-C599-41A6-8295-C403FAFD8269}"/>
    <cellStyle name="Accent2 - 60%" xfId="20" xr:uid="{A0AF130A-F97F-44A3-9A79-37928441395D}"/>
    <cellStyle name="Accent2 - 60% 2" xfId="21" xr:uid="{D58FB517-2E0E-47BB-BF33-08AD582E654E}"/>
    <cellStyle name="Accent2 2" xfId="22" xr:uid="{3FD4C979-42CE-4FC9-9E64-AE65775CD05B}"/>
    <cellStyle name="Accent3 - 20%" xfId="23" xr:uid="{8A04D3F5-B6A1-48A9-8204-EDFADB508D3E}"/>
    <cellStyle name="Accent3 - 20% 2" xfId="24" xr:uid="{4B493CFB-E8F9-442C-96A2-51D225B45DB3}"/>
    <cellStyle name="Accent3 - 20% 3" xfId="25" xr:uid="{F60FD690-9FA5-4E75-A9A2-442B5366231F}"/>
    <cellStyle name="Accent3 - 20% 4" xfId="26" xr:uid="{70BAD217-43AB-45E0-91B6-D2244D553336}"/>
    <cellStyle name="Accent3 - 40%" xfId="27" xr:uid="{D9BD0052-C357-498B-A3E5-82850DEAB8DA}"/>
    <cellStyle name="Accent3 - 40% 2" xfId="28" xr:uid="{05B7E9DB-3EAB-4018-8160-B8C0B2AE546E}"/>
    <cellStyle name="Accent3 - 40% 3" xfId="29" xr:uid="{62BF28BF-9A4E-4074-BA68-F1A352A686D1}"/>
    <cellStyle name="Accent3 - 40% 4" xfId="30" xr:uid="{73454EA4-F410-4D9B-90F3-F4CB5A85065B}"/>
    <cellStyle name="Accent3 - 60%" xfId="31" xr:uid="{83A246F5-EFED-4310-895E-76800571372A}"/>
    <cellStyle name="Accent3 - 60% 2" xfId="32" xr:uid="{BF3D0472-20CB-43CF-B69D-BFE2715A9BE3}"/>
    <cellStyle name="Accent3 2" xfId="33" xr:uid="{9882ECD1-96B9-42DD-A12E-6C873218CB6F}"/>
    <cellStyle name="Accent4 - 20%" xfId="34" xr:uid="{5B043A1A-B4E6-455F-B2E7-7E59CF7385D9}"/>
    <cellStyle name="Accent4 - 20% 2" xfId="35" xr:uid="{615F79CC-B9E8-451F-8D62-AEB919D3F84D}"/>
    <cellStyle name="Accent4 - 20% 3" xfId="36" xr:uid="{AE20C45A-0E76-4567-AE9E-6E3A6839423B}"/>
    <cellStyle name="Accent4 - 20% 4" xfId="37" xr:uid="{544C6B72-D0EB-4984-86FF-8EA88903AE0A}"/>
    <cellStyle name="Accent4 - 40%" xfId="38" xr:uid="{ACB2C52D-B1E8-489C-B549-1391EF693E9B}"/>
    <cellStyle name="Accent4 - 40% 2" xfId="39" xr:uid="{895FE0BD-3F53-46AA-974F-29DE74793397}"/>
    <cellStyle name="Accent4 - 40% 3" xfId="40" xr:uid="{8D590CA4-30CA-43F8-A1A7-29B97107490D}"/>
    <cellStyle name="Accent4 - 40% 4" xfId="41" xr:uid="{389C05B4-B2BB-4559-9B22-42F5181D3BB8}"/>
    <cellStyle name="Accent4 - 60%" xfId="42" xr:uid="{75163D01-10C6-415C-BBDC-76199E9E7C8C}"/>
    <cellStyle name="Accent4 - 60% 2" xfId="43" xr:uid="{F80ED13E-BF9B-4419-84BB-84B793D5D363}"/>
    <cellStyle name="Accent4 2" xfId="44" xr:uid="{42E4EF81-9AC7-4D91-9039-88F1E3BD2C1D}"/>
    <cellStyle name="Accent5 - 20%" xfId="45" xr:uid="{0F054D2D-68C8-4231-A87A-639EE2ECD3CD}"/>
    <cellStyle name="Accent5 - 20% 2" xfId="46" xr:uid="{FBED3CED-B3EE-4214-B64E-4BCE975F8929}"/>
    <cellStyle name="Accent5 - 20% 3" xfId="47" xr:uid="{B83C5B84-1960-4D65-9A2D-857881904984}"/>
    <cellStyle name="Accent5 - 20% 4" xfId="48" xr:uid="{B86E5283-3874-4150-9C92-A6A5B1F8DFC0}"/>
    <cellStyle name="Accent5 - 40%" xfId="49" xr:uid="{95797F08-80F2-4718-A18C-315E64E1459C}"/>
    <cellStyle name="Accent5 - 40% 2" xfId="50" xr:uid="{F1790FE3-97F7-4404-AFA8-D90550F496C5}"/>
    <cellStyle name="Accent5 - 40% 3" xfId="51" xr:uid="{8522E45F-7028-4864-8F59-54526B4A3407}"/>
    <cellStyle name="Accent5 - 60%" xfId="52" xr:uid="{E715AD65-495C-4788-81A9-C3C2AEFE3804}"/>
    <cellStyle name="Accent5 - 60% 2" xfId="53" xr:uid="{FB00D19D-CE4B-477B-8515-8678D8F22531}"/>
    <cellStyle name="Accent5 2" xfId="54" xr:uid="{5AD1B5C5-A5DF-459C-B1AD-5D3BB7507413}"/>
    <cellStyle name="Accent6 - 20%" xfId="55" xr:uid="{55A3D8C3-023A-459F-B568-6208B0A1A1FE}"/>
    <cellStyle name="Accent6 - 20% 2" xfId="56" xr:uid="{D3C688F4-C2E8-406D-B6DF-5DA504DF39BC}"/>
    <cellStyle name="Accent6 - 20% 3" xfId="57" xr:uid="{B58F9F3F-BB6A-4F63-B3E6-18A14E6EF646}"/>
    <cellStyle name="Accent6 - 40%" xfId="58" xr:uid="{63E30E48-D901-4D14-BB2C-8F840C5B57BB}"/>
    <cellStyle name="Accent6 - 40% 2" xfId="59" xr:uid="{558D0D29-7604-43A9-A557-5F9A219E6988}"/>
    <cellStyle name="Accent6 - 40% 3" xfId="60" xr:uid="{2FFE908A-82D2-461B-A75F-7539A15B0E76}"/>
    <cellStyle name="Accent6 - 40% 4" xfId="61" xr:uid="{C186A70D-A483-47A7-AF52-ADF090774238}"/>
    <cellStyle name="Accent6 - 60%" xfId="62" xr:uid="{BE420ADC-7416-452D-A04B-1E0DAF613150}"/>
    <cellStyle name="Accent6 - 60% 2" xfId="63" xr:uid="{6F7EF56C-BC20-4086-B79B-FF9AEF9FB93E}"/>
    <cellStyle name="Accent6 2" xfId="64" xr:uid="{6D4D937E-9140-4206-9015-6711642EB881}"/>
    <cellStyle name="Bad 2" xfId="65" xr:uid="{741830A6-B8D7-47D7-9084-3E23A89D2AB3}"/>
    <cellStyle name="Calculation 2" xfId="66" xr:uid="{0AA251E0-AACF-4941-9269-177FAA77933F}"/>
    <cellStyle name="Check Cell 2" xfId="67" xr:uid="{1F04A95D-1FE7-49DA-9AA2-9DB82C2D0551}"/>
    <cellStyle name="Comma [0] 2" xfId="293" xr:uid="{72EF5986-B0BC-47D5-8012-9CBCEF9B8D08}"/>
    <cellStyle name="Comma 2" xfId="68" xr:uid="{F9DE951D-48CB-47B8-AD69-A25246352C20}"/>
    <cellStyle name="Comma 2 2" xfId="69" xr:uid="{1E09D811-9112-49C2-9109-931693653D02}"/>
    <cellStyle name="Comma 2 2 2" xfId="70" xr:uid="{26DA30F6-8477-4AFD-A9DE-ABCA0D39C70E}"/>
    <cellStyle name="Comma 2 2 3" xfId="294" xr:uid="{976A0B21-DAB5-4C29-B9E6-783A011D1F76}"/>
    <cellStyle name="Comma 2 2 4" xfId="295" xr:uid="{DA574484-29AD-4272-A5E7-9A873D7CF33B}"/>
    <cellStyle name="Comma 2 3" xfId="71" xr:uid="{07E7D668-5095-49AF-B9FA-2C9144F41D50}"/>
    <cellStyle name="Comma 2 4" xfId="72" xr:uid="{F3754E55-7FB7-4C9C-AC59-CA7C45682603}"/>
    <cellStyle name="Comma 2 5" xfId="73" xr:uid="{EB5EEBFC-058C-48CF-9DF7-C90A63330B30}"/>
    <cellStyle name="Comma 2 5 2" xfId="301" xr:uid="{4DE6FB09-B18F-4911-BA38-91EE7693DDB5}"/>
    <cellStyle name="Comma 3" xfId="74" xr:uid="{1D5986F5-47F1-414A-BCFC-6E8E95808A07}"/>
    <cellStyle name="Comma 3 10" xfId="310" xr:uid="{5DF8B9DB-18F8-46CC-B672-B09995B41783}"/>
    <cellStyle name="Comma 3 2" xfId="75" xr:uid="{BDCB59E0-05AB-46EF-9335-AA4CD6077866}"/>
    <cellStyle name="Comma 4" xfId="76" xr:uid="{C55443F4-A885-4D06-8B13-5087A24805A5}"/>
    <cellStyle name="Comma 4 2" xfId="77" xr:uid="{8D2EF1D9-0F95-4B03-BCFC-E0A0D262EDA7}"/>
    <cellStyle name="Comma 5" xfId="78" xr:uid="{7D1D9E5D-E580-4B88-9C53-1F651A4345A2}"/>
    <cellStyle name="Comma 5 2" xfId="302" xr:uid="{AD2B330F-6814-4615-92D5-5231ADC5DED3}"/>
    <cellStyle name="Comma 6" xfId="313" xr:uid="{6DDD8F40-2B87-4176-88F8-D9317D48FF60}"/>
    <cellStyle name="Comma 6 2" xfId="318" xr:uid="{0CD440E7-BE64-4E0C-9CAB-8404CEC47FC9}"/>
    <cellStyle name="Comma 7" xfId="323" xr:uid="{9A4FBD51-053D-442D-8650-6E992B2DA04F}"/>
    <cellStyle name="Comma 8" xfId="335" xr:uid="{2E9077FE-EAA9-4180-9B9B-F57197672ED5}"/>
    <cellStyle name="comma, 0" xfId="79" xr:uid="{95507C46-D0C2-4B58-889F-5C72056DCE8F}"/>
    <cellStyle name="Currency [0] 2" xfId="296" xr:uid="{ACB8BFD7-F7B2-40D5-86A4-494C2260FB79}"/>
    <cellStyle name="Currency 2" xfId="80" xr:uid="{E96B80A0-AFCA-4A6C-98BF-F12368C57B25}"/>
    <cellStyle name="Currency 2 2" xfId="81" xr:uid="{D002892D-D765-418B-A314-D3CFCB16F654}"/>
    <cellStyle name="Currency 2 3" xfId="82" xr:uid="{29B1E298-C669-43D5-A187-AB790F2AE738}"/>
    <cellStyle name="Currency 2 4" xfId="83" xr:uid="{38D36490-4737-454E-A682-B9914F700325}"/>
    <cellStyle name="Currency 3" xfId="84" xr:uid="{B2486251-25BC-4E64-8177-E21A25B6CEAB}"/>
    <cellStyle name="Currency 4" xfId="85" xr:uid="{FBE6A9A3-DFAE-4407-8119-D7E170168D2E}"/>
    <cellStyle name="Currency 4 2" xfId="86" xr:uid="{B68506BF-AA75-4372-9859-39D491A3AB85}"/>
    <cellStyle name="Currency 5" xfId="314" xr:uid="{D4DDA253-5757-453E-BC37-963063A91962}"/>
    <cellStyle name="Currency 6" xfId="320" xr:uid="{AE7E3BE1-3473-4BB6-81AE-FBE20AA13A76}"/>
    <cellStyle name="Currency 8" xfId="319" xr:uid="{A4C062E7-8BA0-4F77-BC57-43480BB7737A}"/>
    <cellStyle name="Currency.oo" xfId="87" xr:uid="{60E8A2CF-16F7-4A8B-8E8B-D149AB0FE5B9}"/>
    <cellStyle name="Emphasis 1 2" xfId="88" xr:uid="{A9FDF750-F81B-411E-88F8-B378F31D7E82}"/>
    <cellStyle name="Emphasis 1 3" xfId="89" xr:uid="{991453AB-980A-494B-97BD-C27BB988F04B}"/>
    <cellStyle name="Emphasis 1 4" xfId="90" xr:uid="{C9000D8C-634B-4E33-BF2D-83A0E5FA5B7A}"/>
    <cellStyle name="Emphasis 2 2" xfId="91" xr:uid="{89729561-7375-47A5-83EF-8D03EB1E55D8}"/>
    <cellStyle name="Emphasis 2 3" xfId="92" xr:uid="{8FAD4848-E291-401F-B7D4-2D15E66D13AA}"/>
    <cellStyle name="Emphasis 2 4" xfId="93" xr:uid="{FFA16D70-EFBD-4AE3-955C-B962156FBAAB}"/>
    <cellStyle name="Emphasis 3 2" xfId="94" xr:uid="{E1B605B7-191A-4290-A27F-805F2C472B07}"/>
    <cellStyle name="Emphasis 3 3" xfId="95" xr:uid="{99C34BF7-07F2-459E-9580-ED109DCC3F07}"/>
    <cellStyle name="Good 2" xfId="96" xr:uid="{4BE4B946-6CB1-44EA-B1A3-30C6E59B9BB8}"/>
    <cellStyle name="Heading 1 2" xfId="97" xr:uid="{329AB86C-F8AA-4D59-9549-6C3100664CBF}"/>
    <cellStyle name="Heading 2 2" xfId="98" xr:uid="{501CA825-88D2-4B0E-BB20-55FF0153611C}"/>
    <cellStyle name="Heading 3 2" xfId="99" xr:uid="{409CB133-2EA2-473D-8341-493AB77B6EF1}"/>
    <cellStyle name="Heading 4 2" xfId="100" xr:uid="{95B4BB5D-2401-436C-B3EF-A713FE35E788}"/>
    <cellStyle name="Hyperlink 2" xfId="101" xr:uid="{984230B5-F76C-4BE2-90F8-63DEC044699A}"/>
    <cellStyle name="Input 2" xfId="102" xr:uid="{BB16F2B5-DE48-413A-A4D6-08B79384A522}"/>
    <cellStyle name="Linked Cell 2" xfId="103" xr:uid="{A054B304-D30A-4B4F-A96D-3F149A4890F8}"/>
    <cellStyle name="n" xfId="104" xr:uid="{2851D601-73BA-4BED-9766-BE07F5C5F1EF}"/>
    <cellStyle name="n_2003 Wkld MASTER" xfId="105" xr:uid="{C2C56B07-5B37-4E39-95E5-B8362213DD06}"/>
    <cellStyle name="n_2003 Wkld Master In Progress V5" xfId="106" xr:uid="{4DFE6C8B-CA7E-4CD6-8CF4-68343E509AE5}"/>
    <cellStyle name="n_2003 Wkld Master In Progress V5_Arborist Pmts YTD APR - EAC 692 as of 4-23-10" xfId="107" xr:uid="{FFCD8696-CCE3-47E7-B78F-381FB6CED6C6}"/>
    <cellStyle name="n_2003 Wkld Master In Progress V5_Arborist Pmts YTD MAR - EAC 692 as of 3-25-10" xfId="108" xr:uid="{DD617EC2-6F25-4781-B380-BD76CFE5FB9C}"/>
    <cellStyle name="n_2003 Wkld Master In Progress V5_Debris Pmts MAY as of 5-21-10" xfId="109" xr:uid="{42849CFD-00FD-4A80-B86D-5176742898D8}"/>
    <cellStyle name="n_2003 Wkld Master In Progress V5_Q1 Reconciliation forecast 3-12-10 v2" xfId="110" xr:uid="{A0740B34-3F51-460D-A344-C9CCA4AE07EC}"/>
    <cellStyle name="n_2003 Wkld Master In Progress V5_Q1 Reconciliation forecast 3-18-10 v3" xfId="111" xr:uid="{6C1074E0-53AC-4611-B24D-6DE2D6FB3AEF}"/>
    <cellStyle name="n_2003 Wkld Master In Progress V5_Q1 Reconciliation forecast 3-28-10 v6" xfId="112" xr:uid="{C942630C-3164-45F8-9393-B106421AD2B4}"/>
    <cellStyle name="n_2003 Wkld Master In Progress V5_Q2 Reconciliation Detail 6-29-10" xfId="113" xr:uid="{F6FE38F3-8B80-490D-AF9B-6667B88E1749}"/>
    <cellStyle name="n_2003 Wkld Master In Progress V5_Q2 Reconciliation forecast 4-6-10" xfId="114" xr:uid="{9B58E59E-1667-4254-8BF6-959F4C2424DA}"/>
    <cellStyle name="n_2003 Wkld Master In Progress V5_Revised 2010 VM Budget cash flows and drivers 4-5-10" xfId="115" xr:uid="{1C97CD3F-323C-4BBF-941F-5FBB1EFA2DAA}"/>
    <cellStyle name="n_2003 Wkld Master In Progress V5_T&amp;M Accrual Estimate" xfId="116" xr:uid="{B6778D31-BF3E-424F-BDC1-A9EECA25EC55}"/>
    <cellStyle name="n_2003 Wkld Master In Progress V5_Vegetation 01_January Accrual EOM" xfId="117" xr:uid="{6263718F-9059-4357-A55D-EB63EBE17165}"/>
    <cellStyle name="n_2003 Wkld Master In Progress V5_Vegetation 02_February Forecast EOM" xfId="118" xr:uid="{160C27E4-B58A-47D1-9592-B2B475762171}"/>
    <cellStyle name="n_2003 Wkld Master In Progress V5_Vegetation 03_March Forecast" xfId="119" xr:uid="{91542AEB-5B64-4578-8061-314A15D56088}"/>
    <cellStyle name="n_2003 Wkld Master In Progress V5_Vegetation 04_April Forecast" xfId="120" xr:uid="{E08D939A-CEC4-4564-A6EA-B3FBE4CEA386}"/>
    <cellStyle name="n_2003 Wkld Master In Progress V5_Vegetation 06_June Accrual EOM" xfId="121" xr:uid="{57B56E88-FC87-4921-AB06-FD25F1340155}"/>
    <cellStyle name="n_2003 Wkld Master In Progress V5_Vegetation 08 August Accrual" xfId="122" xr:uid="{AD5C6CBA-8DAD-48D1-A491-CB5D6C675259}"/>
    <cellStyle name="n_2003 Wkld Master In Progress V5_Vegetation 08_August Accrual EOM IN PROGRESS DO NOT USE" xfId="123" xr:uid="{5FAE836D-258D-40E5-940F-AD66B8A094D2}"/>
    <cellStyle name="n_2003 Wkld Master In Progress V5_VM Cashflows_2010 Final" xfId="124" xr:uid="{9DEF5952-332D-4B35-A0A8-9294E422430C}"/>
    <cellStyle name="n_2003 Wkld MASTER_Arborist Pmts YTD APR - EAC 692 as of 4-23-10" xfId="125" xr:uid="{13BE50AE-372C-46C1-8DFB-1AD09D207A57}"/>
    <cellStyle name="n_2003 Wkld MASTER_Arborist Pmts YTD MAR - EAC 692 as of 3-25-10" xfId="126" xr:uid="{1AE23AC9-80D3-46C8-AAE2-193A07371477}"/>
    <cellStyle name="n_2003 Wkld MASTER_Debris Pmts MAY as of 5-21-10" xfId="127" xr:uid="{45F24BB6-2D09-44B3-8815-B2EB66C8D0AF}"/>
    <cellStyle name="n_2003 Wkld MASTER_Q1 Reconciliation forecast 3-12-10 v2" xfId="128" xr:uid="{D58512AC-72BC-470B-9064-E86233A9F45F}"/>
    <cellStyle name="n_2003 Wkld MASTER_Q1 Reconciliation forecast 3-18-10 v3" xfId="129" xr:uid="{20FB7983-F68B-4B81-8420-D79DBF504C4E}"/>
    <cellStyle name="n_2003 Wkld MASTER_Q1 Reconciliation forecast 3-28-10 v6" xfId="130" xr:uid="{486DB021-ABFB-40BE-AEF9-01A836116EF2}"/>
    <cellStyle name="n_2003 Wkld MASTER_Q2 Reconciliation Detail 6-29-10" xfId="131" xr:uid="{62634AFA-4082-4488-B970-6454DB60134C}"/>
    <cellStyle name="n_2003 Wkld MASTER_Q2 Reconciliation forecast 4-6-10" xfId="132" xr:uid="{5EA1B1D6-1338-4AEA-8716-6EE7265C9343}"/>
    <cellStyle name="n_2003 Wkld MASTER_Revised 2010 VM Budget cash flows and drivers 4-5-10" xfId="133" xr:uid="{47DD52A6-67CB-4220-8BB2-F69FDFF79173}"/>
    <cellStyle name="n_2003 Wkld MASTER_T&amp;M Accrual Estimate" xfId="134" xr:uid="{D81E9E5B-84B2-43FF-BD73-7B7F1543E106}"/>
    <cellStyle name="n_2003 Wkld MASTER_Vegetation 01_January Accrual EOM" xfId="135" xr:uid="{B5DED2EB-D596-41B9-A4BB-C35B94F1229F}"/>
    <cellStyle name="n_2003 Wkld MASTER_Vegetation 02_February Forecast EOM" xfId="136" xr:uid="{AD1F431F-D85D-4A98-A351-2AF08B4CB841}"/>
    <cellStyle name="n_2003 Wkld MASTER_Vegetation 03_March Forecast" xfId="137" xr:uid="{A848FA90-A291-41AB-AE1E-08494272184D}"/>
    <cellStyle name="n_2003 Wkld MASTER_Vegetation 04_April Forecast" xfId="138" xr:uid="{4C184319-7FA2-4359-B034-75479EB870E7}"/>
    <cellStyle name="n_2003 Wkld MASTER_Vegetation 06_June Accrual EOM" xfId="139" xr:uid="{244552C0-3EB0-4040-8F44-D8AB4D034CCC}"/>
    <cellStyle name="n_2003 Wkld MASTER_Vegetation 08 August Accrual" xfId="140" xr:uid="{E46DABBF-2AB7-4328-8CE8-7AEFE989A361}"/>
    <cellStyle name="n_2003 Wkld MASTER_Vegetation 08_August Accrual EOM IN PROGRESS DO NOT USE" xfId="141" xr:uid="{DF17356C-55D0-4714-97C6-705D429A3F43}"/>
    <cellStyle name="n_2003 Wkld MASTER_VM Cashflows_2010 Final" xfId="142" xr:uid="{457F1872-7D72-4584-83CC-567FA2044000}"/>
    <cellStyle name="n_4th Q Reconcilation Detail - 1-19-10" xfId="143" xr:uid="{626DF0D9-30F6-43EE-9B12-2C90AD2ADC2C}"/>
    <cellStyle name="n_Arborist Pmts YTD APR - EAC 692 as of 4-23-10" xfId="144" xr:uid="{8C87AD85-AC6B-4FDF-9888-C50370A2B95B}"/>
    <cellStyle name="n_Arborist Pmts YTD MAR - EAC 692 as of 3-25-10" xfId="145" xr:uid="{4CC59583-07C2-4334-B54F-D1D59F4FB678}"/>
    <cellStyle name="n_Debris Pmts MAY as of 5-21-10" xfId="146" xr:uid="{D71BB237-A876-46E9-8BFF-E0A1C0E45AF6}"/>
    <cellStyle name="n_Q1 Reconciliation forecast 3-12-10 v2" xfId="147" xr:uid="{9171933E-E8CB-4A69-BA5B-C33F0B93540E}"/>
    <cellStyle name="n_Q1 Reconciliation forecast 3-18-10 v3" xfId="148" xr:uid="{96287593-E4D4-440A-983D-7B5CC23A4CBF}"/>
    <cellStyle name="n_Q1 Reconciliation forecast 3-30-10 v7" xfId="149" xr:uid="{E364154F-0571-49AD-B95C-DD2DCFC17B8C}"/>
    <cellStyle name="n_Q2 Reconciliation Detail 6-29-10" xfId="150" xr:uid="{3F4E0E1A-1402-4748-BC64-6D906C757839}"/>
    <cellStyle name="n_Q2 Reconciliation forecast 4-6-10" xfId="151" xr:uid="{2FC6F18C-0ACD-4E00-ADDC-4924981D2960}"/>
    <cellStyle name="n_Revised 2010 VM Budget cash flows and drivers 4-5-10" xfId="152" xr:uid="{F0B4EE5A-5322-44A8-87C0-0CEF380131EF}"/>
    <cellStyle name="n_T&amp;M Accrual Estimate" xfId="153" xr:uid="{6444CCEC-08EB-4C4F-B3D3-2BEAF4A795D6}"/>
    <cellStyle name="n_Vegetation 01_January Accrual EOM" xfId="154" xr:uid="{E6DC719C-03E8-4B04-9925-AACE84B930C5}"/>
    <cellStyle name="n_Vegetation 02_February Forecast EOM" xfId="155" xr:uid="{491A2E4B-5679-4C63-96B3-AB57C6C97FD7}"/>
    <cellStyle name="n_Vegetation 03_March Forecast" xfId="156" xr:uid="{C52556F2-0608-4B8B-A04F-0B0A230BC4CA}"/>
    <cellStyle name="n_Vegetation 04_April Forecast" xfId="157" xr:uid="{98FD1E92-40CA-4E79-95A0-E929E35F1E8D}"/>
    <cellStyle name="n_Vegetation 06_June Accrual EOM" xfId="158" xr:uid="{DA8AF6E6-2DAF-4192-95B8-1CC6D62F9004}"/>
    <cellStyle name="n_Vegetation 08 August Accrual" xfId="159" xr:uid="{CC5CB563-CE89-4459-BEC3-779C98A3894C}"/>
    <cellStyle name="n_Vegetation 08_August Accrual EOM IN PROGRESS DO NOT USE" xfId="160" xr:uid="{3F97C1B5-09D3-402C-9BB4-D6D77E1B5E6F}"/>
    <cellStyle name="n_VM Cashflows_2010 Final" xfId="161" xr:uid="{42B576B9-2A7B-4FE8-A192-1EE1FE5CF314}"/>
    <cellStyle name="Neutral 2" xfId="162" xr:uid="{A4ECCC71-FE27-4D8B-8E56-34CD3E152EEB}"/>
    <cellStyle name="Normal" xfId="0" builtinId="0"/>
    <cellStyle name="Normal 10" xfId="300" xr:uid="{1AD4282B-026A-4F40-84D8-4A53AE592F66}"/>
    <cellStyle name="Normal 10 2" xfId="317" xr:uid="{01AF6547-1E20-4E73-ADE2-5732EE2A5D33}"/>
    <cellStyle name="Normal 10 3" xfId="333" xr:uid="{D3BBF427-77DD-436C-8C0A-D0577E8AFD36}"/>
    <cellStyle name="Normal 11" xfId="297" xr:uid="{8D54082F-E5CC-44B8-96DA-BE8FCCB48ABC}"/>
    <cellStyle name="Normal 11 2" xfId="307" xr:uid="{13FB7D3A-727C-4C6B-A564-B6FFF0E826A1}"/>
    <cellStyle name="Normal 11 2 2" xfId="334" xr:uid="{ABA4F80C-34DB-407D-AB67-4403E0E45E0A}"/>
    <cellStyle name="Normal 11 3" xfId="324" xr:uid="{CB23248D-4CE3-4C42-B5F1-7F5F131D749B}"/>
    <cellStyle name="Normal 12" xfId="309" xr:uid="{E11B874B-B95F-4A2E-9F7D-DE6AED823F5B}"/>
    <cellStyle name="Normal 13" xfId="315" xr:uid="{E101C82E-4821-42B2-84C4-04F451DFEE93}"/>
    <cellStyle name="Normal 14" xfId="311" xr:uid="{03C3C38B-0E27-4586-952E-A2466DC86193}"/>
    <cellStyle name="Normal 15" xfId="316" xr:uid="{E18E64FF-3096-4A45-89D9-FF379BE503C0}"/>
    <cellStyle name="Normal 16" xfId="322" xr:uid="{0D9AFB6C-1398-46E9-B10D-03925631B48C}"/>
    <cellStyle name="Normal 2" xfId="163" xr:uid="{043BC405-4276-47FA-ADD5-CB9B620F3F9B}"/>
    <cellStyle name="Normal 2 13" xfId="312" xr:uid="{44CF3AC8-E570-43BC-8823-585249053179}"/>
    <cellStyle name="Normal 2 2" xfId="164" xr:uid="{3575F9B0-1CD7-4556-9509-3A621FD8E159}"/>
    <cellStyle name="Normal 2 3" xfId="165" xr:uid="{DF6D7FFE-59C3-4855-8A6E-86BD599C6533}"/>
    <cellStyle name="Normal 2 3 2" xfId="304" xr:uid="{6C6A5A97-F561-417A-B51F-555D102E52F6}"/>
    <cellStyle name="Normal 2 4" xfId="298" xr:uid="{166690D7-78BF-4B99-B0BB-614E916C4C40}"/>
    <cellStyle name="Normal 2 5" xfId="303" xr:uid="{0063C55F-8AEB-45D1-AD0C-C187D310BF76}"/>
    <cellStyle name="Normal 2 5 2" xfId="321" xr:uid="{910574DC-AC31-4963-9622-D802C8938A81}"/>
    <cellStyle name="Normal 2 6" xfId="325" xr:uid="{DF3A33B8-EF2D-4939-82ED-B1681492A57D}"/>
    <cellStyle name="Normal 2_2011 Phase III Estimate Irene_Distr_June2012Accrual" xfId="166" xr:uid="{3C0BEA96-D521-498E-817A-64408597103B}"/>
    <cellStyle name="Normal 3" xfId="167" xr:uid="{A8326550-6D2B-4B22-9453-5FA3B2C97605}"/>
    <cellStyle name="Normal 3 2" xfId="168" xr:uid="{41BCD79E-B06A-4866-A8A7-802F130022B9}"/>
    <cellStyle name="Normal 3 3" xfId="326" xr:uid="{D11DABBD-AAF7-463B-8AF9-4F25F2CA8891}"/>
    <cellStyle name="Normal 4" xfId="169" xr:uid="{EC96B7FD-4445-4287-B61A-73E0F01BC81E}"/>
    <cellStyle name="Normal 4 2" xfId="305" xr:uid="{F15FF59C-D53F-4EE2-A8D3-B90E22BAAD55}"/>
    <cellStyle name="Normal 4 3" xfId="327" xr:uid="{0150EF1A-13CB-4F97-AD61-0D05DB309BC5}"/>
    <cellStyle name="Normal 5" xfId="170" xr:uid="{68B7B18A-6003-4106-99CE-C32440F3DD81}"/>
    <cellStyle name="Normal 5 2" xfId="328" xr:uid="{677BEA80-F527-4AB3-87FF-72AB4E65FEFE}"/>
    <cellStyle name="Normal 6" xfId="171" xr:uid="{DFC35A32-480F-4998-81CF-6852F5F29EC2}"/>
    <cellStyle name="Normal 6 2" xfId="329" xr:uid="{D4F1391A-28F2-4C35-BDC6-34DEAC97FEC9}"/>
    <cellStyle name="Normal 7" xfId="172" xr:uid="{08F92B17-64CA-4372-80E9-B042D0F3404C}"/>
    <cellStyle name="Normal 7 2" xfId="306" xr:uid="{E4B95C0B-2379-48A4-AC5F-A9E203C89376}"/>
    <cellStyle name="Normal 7 3" xfId="331" xr:uid="{DF27FEA1-E31C-41A0-AAAE-A2376458C65F}"/>
    <cellStyle name="Normal 8" xfId="173" xr:uid="{362764F9-E921-4A51-9E58-41D77938E924}"/>
    <cellStyle name="Normal 8 2" xfId="330" xr:uid="{83D3184A-3C2E-4180-AE64-E26E3FD77C4B}"/>
    <cellStyle name="Normal 9" xfId="174" xr:uid="{120914FB-3CBC-4FEF-9D45-7E9A5DE7D5EC}"/>
    <cellStyle name="Normal 9 2" xfId="332" xr:uid="{A3953ACE-84EC-4A90-860A-47203A774778}"/>
    <cellStyle name="Nor濭al_Sheet1_1" xfId="175" xr:uid="{B71BBB01-C04F-4967-A1CE-1FAC262EB2E1}"/>
    <cellStyle name="Note 2" xfId="176" xr:uid="{F31615C1-8701-42A0-B505-ED2D591E1ECC}"/>
    <cellStyle name="Output 2" xfId="177" xr:uid="{E2E083D1-4BF7-4F34-BF28-D3976F29FDAA}"/>
    <cellStyle name="Percent 2" xfId="178" xr:uid="{692E00A9-9923-43E1-9C19-145E693F6403}"/>
    <cellStyle name="Percent 2 2" xfId="179" xr:uid="{45947339-DD02-408B-B9C2-01B6F323E257}"/>
    <cellStyle name="Percent 3" xfId="180" xr:uid="{7BCD3837-172C-4295-85DC-6010CB7FC891}"/>
    <cellStyle name="Percent 4" xfId="299" xr:uid="{AA66EDAC-2E7E-4BF6-903C-B92068442D8D}"/>
    <cellStyle name="Percent 4 2" xfId="308" xr:uid="{3F7974DE-51FB-4126-A17B-269AA0D72808}"/>
    <cellStyle name="SAPBEXaggData" xfId="181" xr:uid="{B5A6F4B1-ECE5-4B8A-9FFB-40BFDEC31281}"/>
    <cellStyle name="SAPBEXaggData 2" xfId="182" xr:uid="{5DBB5B63-4A43-4D47-B141-DDD1EAF83B58}"/>
    <cellStyle name="SAPBEXaggData 3" xfId="183" xr:uid="{97A6E52E-95DA-45FC-B4FC-2B02B42EE2CE}"/>
    <cellStyle name="SAPBEXaggDataEmph" xfId="184" xr:uid="{63AC467E-2CAB-4902-BC50-54FE38C9DDB6}"/>
    <cellStyle name="SAPBEXaggDataEmph 2" xfId="185" xr:uid="{6C49AE8C-D57E-4534-9B2B-DB00D465709A}"/>
    <cellStyle name="SAPBEXaggItem" xfId="186" xr:uid="{CCA698E2-62ED-4F2E-973A-DAFA6597D10B}"/>
    <cellStyle name="SAPBEXaggItem 2" xfId="187" xr:uid="{C971292F-59D9-4B53-BA17-2551CDCC0188}"/>
    <cellStyle name="SAPBEXaggItemX" xfId="188" xr:uid="{7366A339-5852-4AD4-AE10-32BF3FABB4FD}"/>
    <cellStyle name="SAPBEXaggItemX 2" xfId="189" xr:uid="{019A5CE0-E483-4E74-98A5-33419D75B001}"/>
    <cellStyle name="SAPBEXaggItemX 3" xfId="190" xr:uid="{041E169C-08E2-4732-BE58-F06134751523}"/>
    <cellStyle name="SAPBEXchaText" xfId="191" xr:uid="{DCC873BF-8B7B-45D3-A4DD-8F3E150AA89D}"/>
    <cellStyle name="SAPBEXchaText 2" xfId="192" xr:uid="{B8033E78-314D-4D2F-9EDE-0A18F0C317EA}"/>
    <cellStyle name="SAPBEXexcBad7" xfId="193" xr:uid="{58F8A5B7-2B7C-4C27-BC60-0756803D2777}"/>
    <cellStyle name="SAPBEXexcBad7 2" xfId="194" xr:uid="{E6A2A5C1-CD7E-4FD7-A40D-303D6911F3F1}"/>
    <cellStyle name="SAPBEXexcBad8" xfId="195" xr:uid="{819DAD0D-4FFD-48DC-98C1-ADA93849E893}"/>
    <cellStyle name="SAPBEXexcBad8 2" xfId="196" xr:uid="{FB4A22B0-0A32-4D16-8468-8204E1A030C3}"/>
    <cellStyle name="SAPBEXexcBad9" xfId="197" xr:uid="{64CD4DB6-F3E6-4132-8641-C859CD7C68A7}"/>
    <cellStyle name="SAPBEXexcBad9 2" xfId="198" xr:uid="{CC67E630-7BAF-48E8-BCBC-FC8E0A151251}"/>
    <cellStyle name="SAPBEXexcCritical4" xfId="199" xr:uid="{A80B1B90-23C5-48F4-9FCC-210C367A2654}"/>
    <cellStyle name="SAPBEXexcCritical4 2" xfId="200" xr:uid="{7D884BE6-4ACB-4C2D-A208-92FBB07B27E9}"/>
    <cellStyle name="SAPBEXexcCritical5" xfId="201" xr:uid="{4EF66AC8-5957-4694-9C0F-AAB3A1FC4DFE}"/>
    <cellStyle name="SAPBEXexcCritical5 2" xfId="202" xr:uid="{7F50ABDB-9208-41FB-878E-6B997F32DD74}"/>
    <cellStyle name="SAPBEXexcCritical6" xfId="203" xr:uid="{082F4468-9BC8-4DEF-9F8F-44F425DACDAE}"/>
    <cellStyle name="SAPBEXexcCritical6 2" xfId="204" xr:uid="{9BEE4DCF-1A25-4D6C-9A2A-008090A01FFD}"/>
    <cellStyle name="SAPBEXexcGood1" xfId="205" xr:uid="{CAA48D39-3561-4CE2-AB1E-80F77DE985EE}"/>
    <cellStyle name="SAPBEXexcGood1 2" xfId="206" xr:uid="{7E024E20-CD95-4206-BD9A-B612B8751699}"/>
    <cellStyle name="SAPBEXexcGood2" xfId="207" xr:uid="{5B1AF248-75E9-4623-8688-6142702900FC}"/>
    <cellStyle name="SAPBEXexcGood2 2" xfId="208" xr:uid="{06FC53CB-C63E-45C5-8C30-1214BF1CA6AA}"/>
    <cellStyle name="SAPBEXexcGood3" xfId="209" xr:uid="{EA75D43B-E39D-4625-8085-B7C4426DE8D6}"/>
    <cellStyle name="SAPBEXexcGood3 2" xfId="210" xr:uid="{02123C07-64CA-4F68-8238-53587E00E22E}"/>
    <cellStyle name="SAPBEXfilterDrill" xfId="211" xr:uid="{99AB8638-C36D-427A-8790-CBACAA07670C}"/>
    <cellStyle name="SAPBEXfilterDrill 2" xfId="212" xr:uid="{4FBBC0EC-9855-4FAE-9E91-0BD291A9E9BD}"/>
    <cellStyle name="SAPBEXfilterItem" xfId="213" xr:uid="{25C96709-A66D-43EA-9397-7CEDB4A90E8E}"/>
    <cellStyle name="SAPBEXfilterItem 2" xfId="214" xr:uid="{4D973057-400A-410B-90B5-C66FC9B6528D}"/>
    <cellStyle name="SAPBEXfilterText" xfId="215" xr:uid="{0DEE0082-0C1C-41C2-87C7-D3A376F85AAC}"/>
    <cellStyle name="SAPBEXfilterText 2" xfId="216" xr:uid="{8220F165-E42E-406D-AE2E-8AA8E6995741}"/>
    <cellStyle name="SAPBEXformats" xfId="217" xr:uid="{281AE9DE-E497-4EA9-A7FC-378804231D02}"/>
    <cellStyle name="SAPBEXformats 2" xfId="218" xr:uid="{80B29459-E5CB-4493-BE2F-F8EC579D22CF}"/>
    <cellStyle name="SAPBEXheaderItem" xfId="219" xr:uid="{6649D6E8-7B09-40EC-8287-95B2C1D7A226}"/>
    <cellStyle name="SAPBEXheaderItem 2" xfId="220" xr:uid="{A591298D-CD11-4B80-BA1D-F691DB932557}"/>
    <cellStyle name="SAPBEXheaderText" xfId="221" xr:uid="{92948026-A2DF-4DE8-92FF-2364304E4738}"/>
    <cellStyle name="SAPBEXheaderText 2" xfId="222" xr:uid="{0997DBC6-D610-4746-B4E8-73DAD875AD1A}"/>
    <cellStyle name="SAPBEXHLevel0" xfId="223" xr:uid="{5CE2C495-330B-4AF0-8661-CA3B30BAC1BC}"/>
    <cellStyle name="SAPBEXHLevel0 2" xfId="224" xr:uid="{A5CAF09A-9B6E-48D9-AEB1-CC6C226CCD2D}"/>
    <cellStyle name="SAPBEXHLevel0 3" xfId="225" xr:uid="{D4A73A90-298E-40BD-AF82-7AE41CB18C3D}"/>
    <cellStyle name="SAPBEXHLevel0 4" xfId="226" xr:uid="{D5E2775C-B771-4D5F-8103-8FEC73650EC0}"/>
    <cellStyle name="SAPBEXHLevel0_Arborist Pmts YTD MAR - EAC 692 as of 3-25-10" xfId="227" xr:uid="{40656EED-214D-4192-9B93-639C79BCD4B7}"/>
    <cellStyle name="SAPBEXHLevel0X" xfId="228" xr:uid="{61C2E509-6D02-4B50-B57D-524B4DF59843}"/>
    <cellStyle name="SAPBEXHLevel0X 2" xfId="229" xr:uid="{B504E22D-4378-40C9-A6A3-719C483C9C99}"/>
    <cellStyle name="SAPBEXHLevel0X 3" xfId="230" xr:uid="{0DC46FD0-A406-4696-BBB8-7D9B5C67FC1D}"/>
    <cellStyle name="SAPBEXHLevel1" xfId="231" xr:uid="{9262DF47-261F-4706-B789-819BA9139F02}"/>
    <cellStyle name="SAPBEXHLevel1 2" xfId="232" xr:uid="{588E3750-9E44-4DB3-B50D-FC4E5F53A0D2}"/>
    <cellStyle name="SAPBEXHLevel1 3" xfId="233" xr:uid="{F2DD0C40-FEF8-4D56-9D2A-8DC88E9E3E89}"/>
    <cellStyle name="SAPBEXHLevel1X" xfId="234" xr:uid="{64BBBFCB-8D47-4B69-958F-E3F33C690A6A}"/>
    <cellStyle name="SAPBEXHLevel1X 2" xfId="235" xr:uid="{0FED79FC-E8E8-494D-93E3-5D5D29DEBE93}"/>
    <cellStyle name="SAPBEXHLevel1X 3" xfId="236" xr:uid="{0550B0A0-BC04-4FEC-B9D2-46F188EA5121}"/>
    <cellStyle name="SAPBEXHLevel2" xfId="237" xr:uid="{D7551CDE-08E1-4469-B836-1ABFB41CEA9B}"/>
    <cellStyle name="SAPBEXHLevel2 2" xfId="238" xr:uid="{70E65F2E-1961-40D9-B917-19BEDC3FB930}"/>
    <cellStyle name="SAPBEXHLevel2 3" xfId="239" xr:uid="{C90AA626-58F4-4C06-AFB9-D2D9E08119A3}"/>
    <cellStyle name="SAPBEXHLevel2X" xfId="240" xr:uid="{1445E75A-ECDA-46FF-8786-5F346ABE027A}"/>
    <cellStyle name="SAPBEXHLevel2X 2" xfId="241" xr:uid="{223A2C47-54C1-4F99-992F-AC54D698A6FB}"/>
    <cellStyle name="SAPBEXHLevel2X 3" xfId="242" xr:uid="{7068A200-DADB-46CC-9979-A97958CA2AC4}"/>
    <cellStyle name="SAPBEXHLevel3" xfId="243" xr:uid="{0C631BEC-A518-4415-BFF4-8F1CD88E17C3}"/>
    <cellStyle name="SAPBEXHLevel3 2" xfId="244" xr:uid="{11D059D0-7577-4F3F-A28A-19084A1F952E}"/>
    <cellStyle name="SAPBEXHLevel3 3" xfId="245" xr:uid="{ACD7F9DC-3538-44EB-80D9-0D95788B92C4}"/>
    <cellStyle name="SAPBEXHLevel3X" xfId="246" xr:uid="{83CC7657-DD25-4319-85E1-20017FDBAC1A}"/>
    <cellStyle name="SAPBEXHLevel3X 2" xfId="247" xr:uid="{F35FEF87-5E3A-4BA6-BD13-6A9B683F10B2}"/>
    <cellStyle name="SAPBEXHLevel3X 3" xfId="248" xr:uid="{0529202D-D905-46B2-A4AE-B45186B2024D}"/>
    <cellStyle name="SAPBEXinputData" xfId="249" xr:uid="{F38C0AAA-09B7-4277-B772-C20F325C1952}"/>
    <cellStyle name="SAPBEXinputData 2" xfId="250" xr:uid="{084DACCF-A3B8-4FBC-90F3-E0F935FE08A9}"/>
    <cellStyle name="SAPBEXItemHeader" xfId="251" xr:uid="{A1F4D523-5487-4B36-A995-C3E1E9CBFF71}"/>
    <cellStyle name="SAPBEXresData" xfId="252" xr:uid="{B00FF7A8-2B09-4510-8EC6-8BA051B50992}"/>
    <cellStyle name="SAPBEXresData 2" xfId="253" xr:uid="{97DBE262-F8E2-457B-995D-4F159B9AD47A}"/>
    <cellStyle name="SAPBEXresDataEmph" xfId="254" xr:uid="{7409DD93-530F-4393-9106-0174D99B1B1E}"/>
    <cellStyle name="SAPBEXresDataEmph 2" xfId="255" xr:uid="{896B1D37-58CA-41E9-8B0E-00EDF465F24D}"/>
    <cellStyle name="SAPBEXresItem" xfId="256" xr:uid="{F5CA1FB7-4854-4D83-BA45-91F0A7FA0674}"/>
    <cellStyle name="SAPBEXresItem 2" xfId="257" xr:uid="{332E1D0A-0C07-43D7-A904-A3C6851638E6}"/>
    <cellStyle name="SAPBEXresItemX" xfId="258" xr:uid="{3B5FA3BF-7B17-4166-AC15-8556C8378831}"/>
    <cellStyle name="SAPBEXresItemX 2" xfId="259" xr:uid="{FBA2874E-08A6-4277-8D5C-4866EE56C4B9}"/>
    <cellStyle name="SAPBEXstdData" xfId="260" xr:uid="{71F3F6A7-32F4-48DC-97CA-9DA82F082E83}"/>
    <cellStyle name="SAPBEXstdData 2" xfId="261" xr:uid="{1C337825-A070-4323-A024-19CB9A000DA3}"/>
    <cellStyle name="SAPBEXstdData 3" xfId="262" xr:uid="{56819E7C-7C7B-4558-838C-D6FA966003A8}"/>
    <cellStyle name="SAPBEXstdDataEmph" xfId="263" xr:uid="{2A6CEF21-5926-41D2-93FB-9F5FB88014A6}"/>
    <cellStyle name="SAPBEXstdDataEmph 2" xfId="264" xr:uid="{531B667E-B515-4B33-86C7-005BE5905C78}"/>
    <cellStyle name="SAPBEXstdItem" xfId="265" xr:uid="{3AE5798E-F0AE-442F-95BD-3715EF9FA505}"/>
    <cellStyle name="SAPBEXstdItem 2" xfId="266" xr:uid="{CD6A7AAA-B2E1-4178-B661-E151082F3C9E}"/>
    <cellStyle name="SAPBEXstdItem 3" xfId="267" xr:uid="{2AC57325-1C77-4F7F-85F8-EF8403139D0C}"/>
    <cellStyle name="SAPBEXstdItem_Gale Commitment Report 050511 0800" xfId="268" xr:uid="{AF849CD3-AF59-46AE-BCD7-777FF1ADE940}"/>
    <cellStyle name="SAPBEXstdItemX" xfId="269" xr:uid="{4D8F0042-60FE-4C50-A936-AE2A3F8C6BE7}"/>
    <cellStyle name="SAPBEXstdItemX 2" xfId="270" xr:uid="{6E9540CD-56CF-49C1-A51A-869F8A6F2BC5}"/>
    <cellStyle name="SAPBEXstdItemX 3" xfId="271" xr:uid="{6E352F10-03E4-489F-A3E1-1BADAEDDE01C}"/>
    <cellStyle name="SAPBEXstdItemX_Arborist Pmts YTD MAR - EAC 692 as of 3-25-10" xfId="272" xr:uid="{83583E23-869C-4F5C-8EA2-D8C35B04DF07}"/>
    <cellStyle name="SAPBEXtitle" xfId="273" xr:uid="{2F1AE082-46C3-4581-9B02-D7AF055E87D7}"/>
    <cellStyle name="SAPBEXtitle 2" xfId="274" xr:uid="{F7BDD2A5-F289-4E75-A6BF-CF6EA8D4BE5D}"/>
    <cellStyle name="SAPBEXunassignedItem" xfId="275" xr:uid="{30D88E08-C20D-46CB-A1B5-5F83C041EA41}"/>
    <cellStyle name="SAPBEXundefined" xfId="276" xr:uid="{AA1AE499-FFA8-41C8-8C0A-019F7F296B17}"/>
    <cellStyle name="SAPBEXundefined 2" xfId="277" xr:uid="{67F4E5B8-CA12-4382-9412-D5622CA802B2}"/>
    <cellStyle name="Sheet Title" xfId="278" xr:uid="{A56B996D-7A27-42F8-843B-3BA2868DFBB9}"/>
    <cellStyle name="Total 2" xfId="279" xr:uid="{54EDA7CA-52F1-49CE-A79E-5822723ABCCD}"/>
    <cellStyle name="Warning Text 2" xfId="280" xr:uid="{C58FACAB-154F-4EC5-9C29-1C09D70A0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Suburban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Storm%20Process\FMIPForecasts\2010\01-10\Reporting\C.Home.RemoteAccess.rxm0shs\FUEL\CURR%20FUEL%202003\2003%20A%20Fuel%20Trueup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Distribution%20R_1%20Report%20Jan%2001_THER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Data%20Files/Cost%20&amp;%20Workload/Workload%20Cost%20Model/Wkld%20Cost%20Hist%20Tot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All%20my%20Files\3%25%20Worst%20FDRs\Jorge's%20files\R2K%202001%20DEPLOYMENT\2001%20Repeat%20Feeder%20Progr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R530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98%20fdrs%20by%20char%20RE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DianeMik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distribution/central%20maintenance/vegetationmgmt/VM%20Deployment%20Plan/2010/2010%20Order%20to%20Work%20-%20System%20Revision%2012-31-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ocuments%20and%20Settings/stj0k2u/Local%20Settings/Temporary%20Internet%20Files/Content.Outlook/DAYL5KNI/2010%20Deployment%20Plan/2010%20VM%20Miles%20and%20Budget%20by%20MGR%20Area%20-system%20rollup%209-2-2009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web/global/campaigns/sap/docs/MasterDataAccountMappingGLAcc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necl\STORM\2008%20Season\Monthly%20Preps%20Cntr%20Updates\August%202008\Asplundh%20Preps%20Upload%20-%20Aug%20Rev%20D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Directory%201%20for%202005Dennis_PhaseIII.zip\Storm%20Estimate%20Templatev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VOL1\USERS\URRRRCN\EXCEL\WORKBOOK\OBF.XLW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TX&amp;MET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Vpo0kwk/DLS/2000%20Budget/PSSS%20EAC%20Rollup_Reor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istribution%20R_1%20Report%20Jan%2001_THERM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TEMP\Sample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ENGR/MAINDATA/PLNS94/BUDGET96/PLA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Managers'%20Books/Ops.%20Support/staffpeopl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Storm%20Process\2005Dennis\Storm%20Estimate%20Template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98%20fdrs%20by%20char%20R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FPL%20Decembe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999%20Budget%20Preparation\Weekly%20Report%20-%20August%2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%20Storm%20Process\2005Dennis\Storm%20Estimate%20Template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Storm\2012%20Isaac\Phase%20III%20Estimates\September\2012%20Phase%20III%20Estimate%20Template%20STORM%20ISAAC%20DIST%20UPDATE%20SEP28v1%20AGRAY%20UPDATE%201001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YTD%20FPL%20Novembe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rea CM's"/>
      <sheetName val="Program Story"/>
      <sheetName val="Past-Current-Proposed CM's"/>
      <sheetName val="Wire Analysis 99 File"/>
      <sheetName val="2000 Ticket Detail"/>
      <sheetName val="1999 Ticket Detail"/>
      <sheetName val="ND-Fronton 801139"/>
      <sheetName val="ND-Milam 80161"/>
      <sheetName val="SD-Newton 810363"/>
      <sheetName val="WG-Southside 705564"/>
      <sheetName val="WG-Nobhill 706664"/>
      <sheetName val="BV 23-13 Conversion"/>
      <sheetName val="BV-Holland Park 202633"/>
      <sheetName val="CF-Ormond 101134"/>
      <sheetName val="TC-Crane 407163"/>
      <sheetName val="Feeder Checklist"/>
      <sheetName val="Data For Graphs"/>
      <sheetName val="Original"/>
      <sheetName val="1998DW Data"/>
      <sheetName val="1999DW Data"/>
      <sheetName val="2000DW Data"/>
      <sheetName val="cause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MA</v>
          </cell>
          <cell r="B1" t="str">
            <v>Substation Name</v>
          </cell>
          <cell r="C1" t="str">
            <v>Feeder No</v>
          </cell>
          <cell r="D1" t="str">
            <v xml:space="preserve">N </v>
          </cell>
          <cell r="E1" t="str">
            <v xml:space="preserve">LBAR </v>
          </cell>
          <cell r="F1" t="str">
            <v>Ticket No</v>
          </cell>
          <cell r="G1" t="str">
            <v>Ticket Visible Date/Time</v>
          </cell>
          <cell r="H1" t="str">
            <v>Cause Code</v>
          </cell>
          <cell r="I1" t="str">
            <v>Cause Code Description</v>
          </cell>
          <cell r="J1" t="str">
            <v>Equipment Code</v>
          </cell>
          <cell r="K1" t="str">
            <v>Equipment Code Description</v>
          </cell>
          <cell r="L1" t="str">
            <v>Trbl Cmnt</v>
          </cell>
          <cell r="M1" t="str">
            <v>Serv Ctr Cmnt</v>
          </cell>
        </row>
        <row r="2">
          <cell r="A2" t="str">
            <v>BV</v>
          </cell>
          <cell r="B2" t="str">
            <v>HOLLAND PARK (ML)</v>
          </cell>
          <cell r="C2">
            <v>202633</v>
          </cell>
          <cell r="D2">
            <v>1</v>
          </cell>
          <cell r="E2">
            <v>23.428571428571399</v>
          </cell>
          <cell r="F2">
            <v>185</v>
          </cell>
          <cell r="G2">
            <v>36310.711805999999</v>
          </cell>
          <cell r="H2">
            <v>187</v>
          </cell>
          <cell r="I2" t="str">
            <v>Equipt. Failed, Cause Unk</v>
          </cell>
          <cell r="J2">
            <v>97</v>
          </cell>
          <cell r="K2" t="str">
            <v>Line Capacitor</v>
          </cell>
          <cell r="L2" t="str">
            <v>REFERING TO LV &gt;&gt; SITE ACCESSIBLE. REFERING TO SLV &gt;&gt; SITE ACCESSIBLE. need to repair cap bank on a1a s/o beverly</v>
          </cell>
          <cell r="M2" t="str">
            <v>changed drop out sw on cap bank 216 on all 3 ph.-left hot</v>
          </cell>
        </row>
        <row r="3">
          <cell r="A3" t="str">
            <v>BV</v>
          </cell>
          <cell r="B3" t="str">
            <v>HOLLAND PARK (ML)</v>
          </cell>
          <cell r="C3">
            <v>202633</v>
          </cell>
          <cell r="D3">
            <v>1</v>
          </cell>
          <cell r="E3">
            <v>23.428571428571399</v>
          </cell>
          <cell r="F3">
            <v>401</v>
          </cell>
          <cell r="G3">
            <v>36437.818055999996</v>
          </cell>
          <cell r="H3">
            <v>1</v>
          </cell>
          <cell r="I3" t="str">
            <v>Lightning, with equip.damag</v>
          </cell>
          <cell r="J3">
            <v>110</v>
          </cell>
          <cell r="K3" t="str">
            <v>Terminator</v>
          </cell>
          <cell r="L3" t="str">
            <v>REFERING TO MLO &gt;&gt; SITE ACCESSIBLE. b phase pothead blew up;c phase alreadyreplaced with ripple terminator; replace a and b while we have tx out of se rvice;</v>
          </cell>
          <cell r="M3" t="str">
            <v>see so 172775;; cl 121948 Job by contractors to replace this step up along with cable and potheads job # 3040-5-216 due in 1 week</v>
          </cell>
        </row>
        <row r="4">
          <cell r="A4" t="str">
            <v>BV</v>
          </cell>
          <cell r="B4" t="str">
            <v>HOLLAND PARK (ML)</v>
          </cell>
          <cell r="C4">
            <v>202633</v>
          </cell>
          <cell r="D4">
            <v>1</v>
          </cell>
          <cell r="E4">
            <v>23.428571428571399</v>
          </cell>
          <cell r="F4">
            <v>135</v>
          </cell>
          <cell r="G4">
            <v>36463.584027999997</v>
          </cell>
          <cell r="H4">
            <v>187</v>
          </cell>
          <cell r="I4" t="str">
            <v>Equipt. Failed, Cause Unk</v>
          </cell>
          <cell r="J4">
            <v>85</v>
          </cell>
          <cell r="K4" t="str">
            <v>Arrester</v>
          </cell>
          <cell r="L4" t="str">
            <v>arrester failed on aia at switch 40670 t man cleared up.n/o 6105 so aia needreplace b and c phase arrester and install switch numbers on pole reg work</v>
          </cell>
        </row>
        <row r="5">
          <cell r="A5" t="str">
            <v>BV</v>
          </cell>
          <cell r="B5" t="str">
            <v>HOLLAND PARK (ML)</v>
          </cell>
          <cell r="C5">
            <v>202633</v>
          </cell>
          <cell r="D5">
            <v>1</v>
          </cell>
          <cell r="E5">
            <v>23.428571428571399</v>
          </cell>
          <cell r="F5">
            <v>16</v>
          </cell>
          <cell r="G5">
            <v>36475.199999999997</v>
          </cell>
          <cell r="H5">
            <v>4</v>
          </cell>
          <cell r="I5" t="str">
            <v>Salt Spray Corrosion</v>
          </cell>
          <cell r="J5">
            <v>92</v>
          </cell>
          <cell r="K5" t="str">
            <v>Disconnect Switch</v>
          </cell>
          <cell r="M5" t="str">
            <v>crew to also look at switch 26319---c phase</v>
          </cell>
        </row>
        <row r="7">
          <cell r="A7" t="str">
            <v>CE</v>
          </cell>
          <cell r="B7" t="str">
            <v>FRONTON</v>
          </cell>
          <cell r="C7">
            <v>801139</v>
          </cell>
          <cell r="D7">
            <v>1</v>
          </cell>
          <cell r="E7">
            <v>99.375</v>
          </cell>
          <cell r="F7">
            <v>146</v>
          </cell>
          <cell r="G7">
            <v>36182.455556000001</v>
          </cell>
          <cell r="H7">
            <v>40</v>
          </cell>
          <cell r="I7" t="str">
            <v>Vehicle</v>
          </cell>
          <cell r="J7">
            <v>81</v>
          </cell>
          <cell r="K7" t="str">
            <v>Pole</v>
          </cell>
        </row>
        <row r="8">
          <cell r="A8" t="str">
            <v>CE</v>
          </cell>
          <cell r="B8" t="str">
            <v>FRONTON</v>
          </cell>
          <cell r="C8">
            <v>801139</v>
          </cell>
          <cell r="D8">
            <v>1</v>
          </cell>
          <cell r="E8">
            <v>99.375</v>
          </cell>
          <cell r="F8">
            <v>309</v>
          </cell>
          <cell r="G8">
            <v>36299.588194000004</v>
          </cell>
          <cell r="H8">
            <v>1</v>
          </cell>
          <cell r="I8" t="str">
            <v>Lightning, with equip.damag</v>
          </cell>
          <cell r="J8">
            <v>104</v>
          </cell>
          <cell r="K8" t="str">
            <v>Conductor Down</v>
          </cell>
        </row>
        <row r="9">
          <cell r="A9" t="str">
            <v>CE</v>
          </cell>
          <cell r="B9" t="str">
            <v>FRONTON</v>
          </cell>
          <cell r="C9">
            <v>801139</v>
          </cell>
          <cell r="D9">
            <v>1</v>
          </cell>
          <cell r="E9">
            <v>99.375</v>
          </cell>
          <cell r="F9">
            <v>440</v>
          </cell>
          <cell r="G9">
            <v>36319.607639000002</v>
          </cell>
          <cell r="H9">
            <v>40</v>
          </cell>
          <cell r="I9" t="str">
            <v>Vehicle</v>
          </cell>
          <cell r="J9">
            <v>81</v>
          </cell>
          <cell r="K9" t="str">
            <v>Pole</v>
          </cell>
        </row>
        <row r="10">
          <cell r="A10" t="str">
            <v>CE</v>
          </cell>
          <cell r="B10" t="str">
            <v>FRONTON</v>
          </cell>
          <cell r="C10">
            <v>801139</v>
          </cell>
          <cell r="D10">
            <v>1</v>
          </cell>
          <cell r="E10">
            <v>99.375</v>
          </cell>
          <cell r="F10">
            <v>107</v>
          </cell>
          <cell r="G10">
            <v>36408.535416999999</v>
          </cell>
          <cell r="H10">
            <v>20</v>
          </cell>
          <cell r="I10" t="str">
            <v>Tree/Limb Preventable</v>
          </cell>
          <cell r="J10">
            <v>104</v>
          </cell>
          <cell r="K10" t="str">
            <v>Conductor Down</v>
          </cell>
          <cell r="L10" t="str">
            <v>C/O NW 33 AV &amp; 30 ST #2 PRI DOWN LIFTED JUMPERS</v>
          </cell>
        </row>
        <row r="11">
          <cell r="A11" t="str">
            <v>CE</v>
          </cell>
          <cell r="B11" t="str">
            <v>FRONTON</v>
          </cell>
          <cell r="C11">
            <v>801139</v>
          </cell>
          <cell r="D11">
            <v>1</v>
          </cell>
          <cell r="E11">
            <v>99.375</v>
          </cell>
          <cell r="F11">
            <v>238</v>
          </cell>
          <cell r="G11">
            <v>36438.550693999998</v>
          </cell>
          <cell r="H11">
            <v>40</v>
          </cell>
          <cell r="I11" t="str">
            <v>Vehicle</v>
          </cell>
          <cell r="J11">
            <v>104</v>
          </cell>
          <cell r="K11" t="str">
            <v>Conductor Down</v>
          </cell>
          <cell r="L11" t="str">
            <v>2710 NW 32 AV POLE &amp; WIRE DOWN JUMPERS OFF AT 27 ST &amp; NW 32 AV CREW ON SITE 8122 CASE# 497455W METRO DADE POLICE ALSO NEED NO-CUTS</v>
          </cell>
          <cell r="M11" t="str">
            <v>ADVISED A.RAMIREZ @ 16:30.......LEW ALL WORK COMPLETED - NFW</v>
          </cell>
        </row>
        <row r="13">
          <cell r="A13" t="str">
            <v>CF</v>
          </cell>
          <cell r="B13" t="str">
            <v>ORMOND (DY)</v>
          </cell>
          <cell r="C13">
            <v>101134</v>
          </cell>
          <cell r="D13">
            <v>1</v>
          </cell>
          <cell r="E13">
            <v>75.75</v>
          </cell>
          <cell r="F13">
            <v>98</v>
          </cell>
          <cell r="G13">
            <v>36217.777778000003</v>
          </cell>
          <cell r="H13">
            <v>192</v>
          </cell>
          <cell r="I13" t="str">
            <v>Crew Request (Forced Outage)</v>
          </cell>
        </row>
        <row r="14">
          <cell r="A14" t="str">
            <v>CF</v>
          </cell>
          <cell r="B14" t="str">
            <v>ORMOND (DY)</v>
          </cell>
          <cell r="C14">
            <v>101134</v>
          </cell>
          <cell r="D14">
            <v>1</v>
          </cell>
          <cell r="E14">
            <v>75.75</v>
          </cell>
          <cell r="F14">
            <v>7</v>
          </cell>
          <cell r="G14">
            <v>36313.107639000002</v>
          </cell>
          <cell r="H14">
            <v>197</v>
          </cell>
          <cell r="I14" t="str">
            <v>Other (explain)</v>
          </cell>
          <cell r="J14">
            <v>81</v>
          </cell>
          <cell r="K14" t="str">
            <v>Pole</v>
          </cell>
          <cell r="L14" t="str">
            <v>1P SW 11543 AT 0236 C/O A1A &amp; HIBISCUS, NEW POLE WAITING FOR TRANSFER TO BE COMPLETED. BURNED OFF AT NEW POT HEAD BRACKET.; Work Today</v>
          </cell>
          <cell r="M14" t="str">
            <v>restored serv at 0945 SERV. REST. AT 0930</v>
          </cell>
        </row>
        <row r="15">
          <cell r="A15" t="str">
            <v>CF</v>
          </cell>
          <cell r="B15" t="str">
            <v>ORMOND (DY)</v>
          </cell>
          <cell r="C15">
            <v>101134</v>
          </cell>
          <cell r="D15">
            <v>1</v>
          </cell>
          <cell r="E15">
            <v>75.75</v>
          </cell>
          <cell r="F15">
            <v>345</v>
          </cell>
          <cell r="G15">
            <v>36405.832639</v>
          </cell>
          <cell r="H15">
            <v>24</v>
          </cell>
          <cell r="I15" t="str">
            <v>Corrosion (Non Salt Spray)</v>
          </cell>
          <cell r="J15">
            <v>104</v>
          </cell>
          <cell r="K15" t="str">
            <v>Conductor Down</v>
          </cell>
          <cell r="L15" t="str">
            <v>need crew to put up 1 span 350c feeder</v>
          </cell>
          <cell r="M15" t="str">
            <v>sent 1124 to assist--at 848 n ridgewood dr</v>
          </cell>
        </row>
        <row r="16">
          <cell r="A16" t="str">
            <v>CF</v>
          </cell>
          <cell r="B16" t="str">
            <v>ORMOND (DY)</v>
          </cell>
          <cell r="C16">
            <v>101134</v>
          </cell>
          <cell r="D16">
            <v>1</v>
          </cell>
          <cell r="E16">
            <v>75.75</v>
          </cell>
          <cell r="F16">
            <v>332</v>
          </cell>
          <cell r="G16">
            <v>36479.813888999997</v>
          </cell>
          <cell r="H16">
            <v>4</v>
          </cell>
          <cell r="I16" t="str">
            <v>Salt Spray Corrosion</v>
          </cell>
          <cell r="L16" t="str">
            <v>replaced fork</v>
          </cell>
        </row>
        <row r="18">
          <cell r="A18" t="str">
            <v>ND</v>
          </cell>
          <cell r="B18" t="str">
            <v>MILAM</v>
          </cell>
          <cell r="C18">
            <v>808161</v>
          </cell>
          <cell r="D18">
            <v>1</v>
          </cell>
          <cell r="E18">
            <v>54.25</v>
          </cell>
          <cell r="F18">
            <v>184</v>
          </cell>
          <cell r="G18">
            <v>36409.616667000002</v>
          </cell>
          <cell r="H18">
            <v>1</v>
          </cell>
          <cell r="I18" t="str">
            <v>Lightning, with equip.damag</v>
          </cell>
          <cell r="J18">
            <v>105</v>
          </cell>
          <cell r="K18" t="str">
            <v>Conductor Damaged</v>
          </cell>
          <cell r="L18" t="str">
            <v>THERE IS A LARGE TREE ON THE LINES AT: NW 41 ST &amp; 86 AVE. NEED CREW WITH A CHAIN SAW TO REMOVE TREE FROM LINES. (TREE WAS STRUCK BY LIGHTNING).</v>
          </cell>
          <cell r="M18" t="str">
            <v>CREW REMOVED TREE &amp; T-MAN CLOSED 3W91 F/8161.</v>
          </cell>
        </row>
        <row r="19">
          <cell r="A19" t="str">
            <v>ND</v>
          </cell>
          <cell r="B19" t="str">
            <v>MILAM</v>
          </cell>
          <cell r="C19">
            <v>808161</v>
          </cell>
          <cell r="D19">
            <v>1</v>
          </cell>
          <cell r="E19">
            <v>54.25</v>
          </cell>
          <cell r="F19">
            <v>336</v>
          </cell>
          <cell r="G19">
            <v>36432.688888999997</v>
          </cell>
          <cell r="H19">
            <v>197</v>
          </cell>
          <cell r="I19" t="str">
            <v>Other (explain)</v>
          </cell>
          <cell r="L19" t="str">
            <v>CONTACTED IRBY TO CLEAR RC OFF</v>
          </cell>
        </row>
        <row r="20">
          <cell r="A20" t="str">
            <v>ND</v>
          </cell>
          <cell r="B20" t="str">
            <v>MILAM</v>
          </cell>
          <cell r="C20">
            <v>808161</v>
          </cell>
          <cell r="D20">
            <v>1</v>
          </cell>
          <cell r="E20">
            <v>54.25</v>
          </cell>
          <cell r="F20">
            <v>88</v>
          </cell>
          <cell r="G20">
            <v>36481.406944000002</v>
          </cell>
          <cell r="H20">
            <v>197</v>
          </cell>
          <cell r="I20" t="str">
            <v>Other (explain)</v>
          </cell>
          <cell r="L20" t="str">
            <v>CONTRACTOR CLOSED SW'S BLEW LA'S TAKING OUT FDR</v>
          </cell>
        </row>
        <row r="21">
          <cell r="A21" t="str">
            <v>ND</v>
          </cell>
          <cell r="B21" t="str">
            <v>MILAM</v>
          </cell>
          <cell r="C21">
            <v>808161</v>
          </cell>
          <cell r="D21">
            <v>1</v>
          </cell>
          <cell r="E21">
            <v>54.25</v>
          </cell>
          <cell r="F21">
            <v>165</v>
          </cell>
          <cell r="G21">
            <v>36485.760416999998</v>
          </cell>
          <cell r="H21">
            <v>187</v>
          </cell>
          <cell r="I21" t="str">
            <v>Equipt. Failed, Cause Unk</v>
          </cell>
          <cell r="J21">
            <v>111</v>
          </cell>
          <cell r="K21" t="str">
            <v>Cable</v>
          </cell>
          <cell r="L21" t="str">
            <v>S/O 177403A BAD CABLE BETWEEN 543216 AND 543217 SPOKE TO BEN MACALLISTER 1925</v>
          </cell>
          <cell r="M21" t="str">
            <v>ROBERTS TO LOCATE, FERRANTE TO WORK. CALLED BOB (BACKHOE) AT 0645 1ST FAULT REPAIRED SECOND FAULT TO BE WORKED ON TT 0003 11/23/99 8120 NW 53 ST NEED ARROW BOARD</v>
          </cell>
        </row>
        <row r="22">
          <cell r="A22" t="str">
            <v>ND</v>
          </cell>
          <cell r="B22" t="str">
            <v>MILAM</v>
          </cell>
          <cell r="C22">
            <v>808161</v>
          </cell>
          <cell r="D22">
            <v>1</v>
          </cell>
          <cell r="E22">
            <v>54.25</v>
          </cell>
          <cell r="F22">
            <v>228</v>
          </cell>
          <cell r="G22">
            <v>36486.565971999997</v>
          </cell>
          <cell r="H22">
            <v>187</v>
          </cell>
          <cell r="I22" t="str">
            <v>Equipt. Failed, Cause Unk</v>
          </cell>
          <cell r="J22">
            <v>111</v>
          </cell>
          <cell r="K22" t="str">
            <v>Cable</v>
          </cell>
          <cell r="L22" t="str">
            <v>CABLE FAILED BETWEEN 543212 AND THE 543213 SWITCHING ORDER 177472</v>
          </cell>
          <cell r="M22" t="str">
            <v>REPAIR FAULT</v>
          </cell>
        </row>
        <row r="23">
          <cell r="A23" t="str">
            <v>ND</v>
          </cell>
          <cell r="B23" t="str">
            <v>MILAM</v>
          </cell>
          <cell r="C23">
            <v>808161</v>
          </cell>
          <cell r="D23">
            <v>1</v>
          </cell>
          <cell r="E23">
            <v>54.25</v>
          </cell>
          <cell r="F23">
            <v>3</v>
          </cell>
          <cell r="G23">
            <v>36487.012499999997</v>
          </cell>
          <cell r="H23">
            <v>187</v>
          </cell>
          <cell r="I23" t="str">
            <v>Equipt. Failed, Cause Unk</v>
          </cell>
          <cell r="J23">
            <v>111</v>
          </cell>
          <cell r="K23" t="str">
            <v>Cable</v>
          </cell>
          <cell r="L23" t="str">
            <v>PART OF TKT 228 CABLE FAILED BETWEEN 543217 AND 543216 S/O 177530 CREW WILL WORK ON EXISTING FAULT AND RESTORE SERVICE</v>
          </cell>
          <cell r="M23" t="str">
            <v>SECTION RECONDUCTORED BY CONTRACTORS NFW</v>
          </cell>
        </row>
        <row r="24">
          <cell r="A24" t="str">
            <v>ND</v>
          </cell>
          <cell r="B24" t="str">
            <v>MILAM</v>
          </cell>
          <cell r="C24">
            <v>808161</v>
          </cell>
          <cell r="D24">
            <v>1</v>
          </cell>
          <cell r="E24">
            <v>54.25</v>
          </cell>
          <cell r="F24">
            <v>382</v>
          </cell>
          <cell r="G24">
            <v>36487.743750000001</v>
          </cell>
          <cell r="H24">
            <v>187</v>
          </cell>
          <cell r="I24" t="str">
            <v>Equipt. Failed, Cause Unk</v>
          </cell>
          <cell r="J24">
            <v>111</v>
          </cell>
          <cell r="K24" t="str">
            <v>Cable</v>
          </cell>
          <cell r="L24" t="str">
            <v>S/O 177657 ON FDR 8161</v>
          </cell>
        </row>
        <row r="25">
          <cell r="A25" t="str">
            <v>ND</v>
          </cell>
          <cell r="B25" t="str">
            <v>MILAM</v>
          </cell>
          <cell r="C25">
            <v>808161</v>
          </cell>
          <cell r="D25">
            <v>1</v>
          </cell>
          <cell r="E25">
            <v>54.25</v>
          </cell>
          <cell r="F25">
            <v>84</v>
          </cell>
          <cell r="G25">
            <v>36488.406944000002</v>
          </cell>
          <cell r="H25">
            <v>187</v>
          </cell>
          <cell r="I25" t="str">
            <v>Equipt. Failed, Cause Unk</v>
          </cell>
          <cell r="J25">
            <v>111</v>
          </cell>
          <cell r="K25" t="str">
            <v>Cable</v>
          </cell>
          <cell r="L25" t="str">
            <v>BAD CBL BTWN PH 543217 &amp; SW CAB 543216 THIS IS ABOUT 4TH FAILURE *** SW ORD 177681 ***</v>
          </cell>
          <cell r="M25" t="str">
            <v>SECTION HAS BEEN RECONDUCTORED BY CONTRACTORS</v>
          </cell>
        </row>
        <row r="27">
          <cell r="A27" t="str">
            <v>SD</v>
          </cell>
          <cell r="B27" t="str">
            <v>NEWTON SUB</v>
          </cell>
          <cell r="C27">
            <v>810363</v>
          </cell>
          <cell r="D27">
            <v>1</v>
          </cell>
          <cell r="E27">
            <v>127.8</v>
          </cell>
          <cell r="F27">
            <v>472</v>
          </cell>
          <cell r="G27">
            <v>36278.704167000004</v>
          </cell>
          <cell r="H27">
            <v>1</v>
          </cell>
          <cell r="I27" t="str">
            <v>Lightning, with equip.damag</v>
          </cell>
          <cell r="J27">
            <v>135</v>
          </cell>
          <cell r="K27" t="str">
            <v>Pothead</v>
          </cell>
        </row>
        <row r="28">
          <cell r="A28" t="str">
            <v>SD</v>
          </cell>
          <cell r="B28" t="str">
            <v>NEWTON SUB</v>
          </cell>
          <cell r="C28">
            <v>810363</v>
          </cell>
          <cell r="D28">
            <v>1</v>
          </cell>
          <cell r="E28">
            <v>127.8</v>
          </cell>
          <cell r="F28">
            <v>323</v>
          </cell>
          <cell r="G28">
            <v>36389.515972000001</v>
          </cell>
          <cell r="H28">
            <v>21</v>
          </cell>
          <cell r="I28" t="str">
            <v>Tree/Limb Unpreventable</v>
          </cell>
          <cell r="L28" t="str">
            <v>CLEARED PALM FROM FEEDER</v>
          </cell>
        </row>
        <row r="29">
          <cell r="A29" t="str">
            <v>SD</v>
          </cell>
          <cell r="B29" t="str">
            <v>NEWTON SUB</v>
          </cell>
          <cell r="C29">
            <v>810363</v>
          </cell>
          <cell r="D29">
            <v>1</v>
          </cell>
          <cell r="E29">
            <v>127.8</v>
          </cell>
          <cell r="F29">
            <v>176</v>
          </cell>
          <cell r="G29">
            <v>36507.486110999998</v>
          </cell>
          <cell r="H29">
            <v>190</v>
          </cell>
          <cell r="I29" t="str">
            <v>Unknown</v>
          </cell>
          <cell r="L29" t="str">
            <v>BORING COMP. HIT CABLE F/10363 BETWEEN SW#-18407 &amp; 18408 (FALTON ENGINEERIG 305-256-2700 OUT HOMESTEAD)THIS IS A RADIAL THAT FEED LOOP 7164 WILL BE OUT UNTILL REPAIRED SW REQ-179267 POSSIBLE HIT(NE COR 143CT &amp; 26ST CORAL WAY)</v>
          </cell>
          <cell r="M29" t="str">
            <v>HELEN ADVD. 12/13-1410AEW. M&amp;M BACKHOE ORDRD. WILL BEGIN REPAIRS IN AM 12/14/99</v>
          </cell>
        </row>
        <row r="30">
          <cell r="A30" t="str">
            <v>SD</v>
          </cell>
          <cell r="B30" t="str">
            <v>NEWTON SUB</v>
          </cell>
          <cell r="C30">
            <v>810363</v>
          </cell>
          <cell r="D30">
            <v>1</v>
          </cell>
          <cell r="E30">
            <v>127.8</v>
          </cell>
          <cell r="F30">
            <v>17</v>
          </cell>
          <cell r="G30">
            <v>36516.161111000001</v>
          </cell>
          <cell r="H30">
            <v>187</v>
          </cell>
          <cell r="I30" t="str">
            <v>Equipt. Failed, Cause Unk</v>
          </cell>
          <cell r="J30">
            <v>93</v>
          </cell>
          <cell r="K30" t="str">
            <v>Fuse Switch</v>
          </cell>
          <cell r="L30" t="str">
            <v>FDR OPENED AT 0350 REPLACE 23KVA SWITCH AN CLEAN INSU.</v>
          </cell>
        </row>
        <row r="32">
          <cell r="A32" t="str">
            <v>TC</v>
          </cell>
          <cell r="B32" t="str">
            <v>CRANE</v>
          </cell>
          <cell r="C32">
            <v>407163</v>
          </cell>
          <cell r="D32">
            <v>1</v>
          </cell>
          <cell r="E32">
            <v>186.4</v>
          </cell>
          <cell r="F32">
            <v>187</v>
          </cell>
          <cell r="G32">
            <v>36262.805555999999</v>
          </cell>
          <cell r="H32">
            <v>20</v>
          </cell>
          <cell r="I32" t="str">
            <v>Tree/Limb Preventable</v>
          </cell>
        </row>
        <row r="33">
          <cell r="A33" t="str">
            <v>TC</v>
          </cell>
          <cell r="B33" t="str">
            <v>CRANE</v>
          </cell>
          <cell r="C33">
            <v>407163</v>
          </cell>
          <cell r="D33">
            <v>1</v>
          </cell>
          <cell r="E33">
            <v>186.4</v>
          </cell>
          <cell r="F33">
            <v>111</v>
          </cell>
          <cell r="G33">
            <v>36263.652778000003</v>
          </cell>
          <cell r="H33">
            <v>46</v>
          </cell>
          <cell r="I33" t="str">
            <v>Switching Error</v>
          </cell>
        </row>
        <row r="34">
          <cell r="A34" t="str">
            <v>TC</v>
          </cell>
          <cell r="B34" t="str">
            <v>CRANE</v>
          </cell>
          <cell r="C34">
            <v>407163</v>
          </cell>
          <cell r="D34">
            <v>1</v>
          </cell>
          <cell r="E34">
            <v>186.4</v>
          </cell>
          <cell r="F34">
            <v>112</v>
          </cell>
          <cell r="G34">
            <v>36263.654167000001</v>
          </cell>
          <cell r="H34">
            <v>21</v>
          </cell>
          <cell r="I34" t="str">
            <v>Tree/Limb Unpreventable</v>
          </cell>
        </row>
        <row r="35">
          <cell r="A35" t="str">
            <v>TC</v>
          </cell>
          <cell r="B35" t="str">
            <v>CRANE</v>
          </cell>
          <cell r="C35">
            <v>407163</v>
          </cell>
          <cell r="D35">
            <v>1</v>
          </cell>
          <cell r="E35">
            <v>186.4</v>
          </cell>
          <cell r="F35">
            <v>113</v>
          </cell>
          <cell r="G35">
            <v>36263.654861000003</v>
          </cell>
          <cell r="H35">
            <v>21</v>
          </cell>
          <cell r="I35" t="str">
            <v>Tree/Limb Unpreventable</v>
          </cell>
        </row>
        <row r="36">
          <cell r="A36" t="str">
            <v>TC</v>
          </cell>
          <cell r="B36" t="str">
            <v>CRANE</v>
          </cell>
          <cell r="C36">
            <v>407163</v>
          </cell>
          <cell r="D36">
            <v>1</v>
          </cell>
          <cell r="E36">
            <v>186.4</v>
          </cell>
          <cell r="F36">
            <v>116</v>
          </cell>
          <cell r="G36">
            <v>36263.658332999999</v>
          </cell>
          <cell r="H36">
            <v>21</v>
          </cell>
          <cell r="I36" t="str">
            <v>Tree/Limb Unpreventable</v>
          </cell>
        </row>
        <row r="37">
          <cell r="A37" t="str">
            <v>TC</v>
          </cell>
          <cell r="B37" t="str">
            <v>CRANE</v>
          </cell>
          <cell r="C37">
            <v>407163</v>
          </cell>
          <cell r="D37">
            <v>1</v>
          </cell>
          <cell r="E37">
            <v>186.4</v>
          </cell>
          <cell r="F37">
            <v>119</v>
          </cell>
          <cell r="G37">
            <v>36263.661111000001</v>
          </cell>
          <cell r="H37">
            <v>21</v>
          </cell>
          <cell r="I37" t="str">
            <v>Tree/Limb Unpreventable</v>
          </cell>
        </row>
        <row r="38">
          <cell r="A38" t="str">
            <v>TC</v>
          </cell>
          <cell r="B38" t="str">
            <v>CRANE</v>
          </cell>
          <cell r="C38">
            <v>407163</v>
          </cell>
          <cell r="D38">
            <v>1</v>
          </cell>
          <cell r="E38">
            <v>186.4</v>
          </cell>
          <cell r="F38">
            <v>18</v>
          </cell>
          <cell r="G38">
            <v>36318.281944000002</v>
          </cell>
          <cell r="H38">
            <v>1</v>
          </cell>
          <cell r="I38" t="str">
            <v>Lightning, with equip.damag</v>
          </cell>
          <cell r="J38">
            <v>104</v>
          </cell>
          <cell r="K38" t="str">
            <v>Conductor Down</v>
          </cell>
        </row>
        <row r="40">
          <cell r="A40" t="str">
            <v>WG</v>
          </cell>
          <cell r="B40" t="str">
            <v>NOBHILL</v>
          </cell>
          <cell r="C40">
            <v>706664</v>
          </cell>
          <cell r="D40">
            <v>1</v>
          </cell>
          <cell r="E40">
            <v>70.75</v>
          </cell>
          <cell r="F40">
            <v>44</v>
          </cell>
          <cell r="G40">
            <v>36182.346528000002</v>
          </cell>
          <cell r="H40">
            <v>23</v>
          </cell>
          <cell r="I40" t="str">
            <v>Decay/Deterioration</v>
          </cell>
          <cell r="J40">
            <v>111</v>
          </cell>
          <cell r="K40" t="str">
            <v>Cable</v>
          </cell>
        </row>
        <row r="41">
          <cell r="A41" t="str">
            <v>WG</v>
          </cell>
          <cell r="B41" t="str">
            <v>NOBHILL</v>
          </cell>
          <cell r="C41">
            <v>706664</v>
          </cell>
          <cell r="D41">
            <v>1</v>
          </cell>
          <cell r="E41">
            <v>70.75</v>
          </cell>
          <cell r="F41">
            <v>20</v>
          </cell>
          <cell r="G41">
            <v>36285.136806000002</v>
          </cell>
          <cell r="H41">
            <v>23</v>
          </cell>
          <cell r="I41" t="str">
            <v>Decay/Deterioration</v>
          </cell>
          <cell r="J41">
            <v>111</v>
          </cell>
          <cell r="K41" t="str">
            <v>Cable</v>
          </cell>
        </row>
        <row r="42">
          <cell r="A42" t="str">
            <v>WG</v>
          </cell>
          <cell r="B42" t="str">
            <v>NOBHILL</v>
          </cell>
          <cell r="C42">
            <v>706664</v>
          </cell>
          <cell r="D42">
            <v>1</v>
          </cell>
          <cell r="E42">
            <v>70.75</v>
          </cell>
          <cell r="F42">
            <v>5</v>
          </cell>
          <cell r="G42">
            <v>36310.020833000002</v>
          </cell>
          <cell r="H42">
            <v>187</v>
          </cell>
          <cell r="I42" t="str">
            <v>Equipt. Failed, Cause Unk</v>
          </cell>
          <cell r="J42">
            <v>111</v>
          </cell>
          <cell r="K42" t="str">
            <v>Cable</v>
          </cell>
        </row>
        <row r="43">
          <cell r="A43" t="str">
            <v>WG</v>
          </cell>
          <cell r="B43" t="str">
            <v>NOBHILL</v>
          </cell>
          <cell r="C43">
            <v>706664</v>
          </cell>
          <cell r="D43">
            <v>1</v>
          </cell>
          <cell r="E43">
            <v>70.75</v>
          </cell>
          <cell r="F43">
            <v>224</v>
          </cell>
          <cell r="G43">
            <v>36313.481943999999</v>
          </cell>
          <cell r="H43">
            <v>187</v>
          </cell>
          <cell r="I43" t="str">
            <v>Equipt. Failed, Cause Unk</v>
          </cell>
          <cell r="J43">
            <v>111</v>
          </cell>
          <cell r="K43" t="str">
            <v>Cable</v>
          </cell>
        </row>
        <row r="44">
          <cell r="A44" t="str">
            <v>WG</v>
          </cell>
          <cell r="B44" t="str">
            <v>NOBHILL</v>
          </cell>
          <cell r="C44">
            <v>706664</v>
          </cell>
          <cell r="D44">
            <v>1</v>
          </cell>
          <cell r="E44">
            <v>70.75</v>
          </cell>
          <cell r="F44">
            <v>118</v>
          </cell>
          <cell r="G44">
            <v>36391.419443999999</v>
          </cell>
          <cell r="H44">
            <v>187</v>
          </cell>
          <cell r="I44" t="str">
            <v>Equipt. Failed, Cause Unk</v>
          </cell>
          <cell r="J44">
            <v>83</v>
          </cell>
          <cell r="K44" t="str">
            <v>Insulator</v>
          </cell>
          <cell r="L44" t="str">
            <v>SLAC SPAN INSULATOR FLASHED OVER AND BROKEN S/W/C/O HAWKS LANDING</v>
          </cell>
        </row>
        <row r="46">
          <cell r="A46" t="str">
            <v>WG</v>
          </cell>
          <cell r="B46" t="str">
            <v>SOUTHSIDE 13KV</v>
          </cell>
          <cell r="C46">
            <v>705564</v>
          </cell>
          <cell r="D46">
            <v>1</v>
          </cell>
          <cell r="E46">
            <v>35.5</v>
          </cell>
          <cell r="F46">
            <v>119</v>
          </cell>
          <cell r="G46">
            <v>36209.461805999999</v>
          </cell>
          <cell r="H46">
            <v>197</v>
          </cell>
          <cell r="I46" t="str">
            <v>Other (explain)</v>
          </cell>
        </row>
        <row r="47">
          <cell r="A47" t="str">
            <v>WG</v>
          </cell>
          <cell r="B47" t="str">
            <v>SOUTHSIDE 13KV</v>
          </cell>
          <cell r="C47">
            <v>705564</v>
          </cell>
          <cell r="D47">
            <v>1</v>
          </cell>
          <cell r="E47">
            <v>35.5</v>
          </cell>
          <cell r="F47">
            <v>374</v>
          </cell>
          <cell r="G47">
            <v>36355.668749999997</v>
          </cell>
          <cell r="H47">
            <v>187</v>
          </cell>
          <cell r="I47" t="str">
            <v>Equipt. Failed, Cause Unk</v>
          </cell>
          <cell r="J47">
            <v>104</v>
          </cell>
          <cell r="K47" t="str">
            <v>Conductor Down</v>
          </cell>
        </row>
        <row r="48">
          <cell r="A48" t="str">
            <v>WG</v>
          </cell>
          <cell r="B48" t="str">
            <v>SOUTHSIDE 13KV</v>
          </cell>
          <cell r="C48">
            <v>705564</v>
          </cell>
          <cell r="D48">
            <v>1</v>
          </cell>
          <cell r="E48">
            <v>35.5</v>
          </cell>
          <cell r="F48">
            <v>421</v>
          </cell>
          <cell r="G48">
            <v>36370.761111</v>
          </cell>
          <cell r="H48">
            <v>2</v>
          </cell>
          <cell r="I48" t="str">
            <v>Storm w/no equip. damage</v>
          </cell>
        </row>
        <row r="49">
          <cell r="A49" t="str">
            <v>WG</v>
          </cell>
          <cell r="B49" t="str">
            <v>SOUTHSIDE 13KV</v>
          </cell>
          <cell r="C49">
            <v>705564</v>
          </cell>
          <cell r="D49">
            <v>1</v>
          </cell>
          <cell r="E49">
            <v>35.5</v>
          </cell>
          <cell r="F49">
            <v>76</v>
          </cell>
          <cell r="G49">
            <v>36392.363889</v>
          </cell>
          <cell r="H49">
            <v>187</v>
          </cell>
          <cell r="I49" t="str">
            <v>Equipt. Failed, Cause Unk</v>
          </cell>
          <cell r="J49">
            <v>104</v>
          </cell>
          <cell r="K49" t="str">
            <v>Conductor Down</v>
          </cell>
          <cell r="L49" t="str">
            <v>ONE SPAN #336 AL DOWN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id Cycle Miles v Targets"/>
      <sheetName val="Mid Cycle Plan"/>
      <sheetName val="PM Miles v Targets"/>
      <sheetName val="PM Plan"/>
      <sheetName val="PM Assumptions"/>
      <sheetName val="PM Miles Monthly"/>
      <sheetName val="Cost Summary"/>
      <sheetName val="CIF Summary"/>
      <sheetName val="PM ManHours"/>
      <sheetName val="SS Cost"/>
      <sheetName val="SS Miles"/>
      <sheetName val="Cost 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">
          <cell r="C74" t="str">
            <v>Desir</v>
          </cell>
        </row>
        <row r="75">
          <cell r="C75" t="str">
            <v>Pagan</v>
          </cell>
        </row>
        <row r="76">
          <cell r="C76" t="str">
            <v>Davis</v>
          </cell>
        </row>
        <row r="77">
          <cell r="C77" t="str">
            <v>Stevens</v>
          </cell>
        </row>
        <row r="78">
          <cell r="C78" t="str">
            <v>NewTC</v>
          </cell>
        </row>
        <row r="79">
          <cell r="C79" t="str">
            <v>Echazebal</v>
          </cell>
        </row>
        <row r="80">
          <cell r="C80" t="str">
            <v>Morales</v>
          </cell>
        </row>
        <row r="82">
          <cell r="C82" t="str">
            <v>Zapata</v>
          </cell>
        </row>
        <row r="88">
          <cell r="C88" t="str">
            <v>Smith</v>
          </cell>
        </row>
        <row r="94">
          <cell r="C94" t="str">
            <v>Prophete</v>
          </cell>
        </row>
        <row r="95">
          <cell r="C95" t="str">
            <v>Benet</v>
          </cell>
        </row>
        <row r="100">
          <cell r="C100" t="str">
            <v>Serrano</v>
          </cell>
        </row>
        <row r="101">
          <cell r="C101" t="str">
            <v>Cyr</v>
          </cell>
        </row>
        <row r="102">
          <cell r="C102" t="str">
            <v>Cushing</v>
          </cell>
        </row>
        <row r="103">
          <cell r="C103" t="str">
            <v>Lucas</v>
          </cell>
        </row>
        <row r="106">
          <cell r="C106" t="str">
            <v>Doss</v>
          </cell>
        </row>
        <row r="107">
          <cell r="C107" t="str">
            <v>Graver</v>
          </cell>
        </row>
        <row r="108">
          <cell r="C108" t="str">
            <v>Schonders</v>
          </cell>
        </row>
        <row r="112">
          <cell r="C112" t="str">
            <v>Jones</v>
          </cell>
        </row>
        <row r="113">
          <cell r="C113" t="str">
            <v>Gibson</v>
          </cell>
        </row>
        <row r="114">
          <cell r="C114" t="str">
            <v>Shipes</v>
          </cell>
        </row>
        <row r="115">
          <cell r="C115" t="str">
            <v>Burnside</v>
          </cell>
        </row>
        <row r="116">
          <cell r="C116" t="str">
            <v>Burney</v>
          </cell>
        </row>
        <row r="122">
          <cell r="C122" t="str">
            <v>Jr.</v>
          </cell>
        </row>
        <row r="128">
          <cell r="C128" t="str">
            <v>Marichal</v>
          </cell>
        </row>
        <row r="134">
          <cell r="C134" t="str">
            <v>R.  Quinones</v>
          </cell>
        </row>
        <row r="140">
          <cell r="C140" t="str">
            <v>J.  Montero</v>
          </cell>
        </row>
        <row r="146">
          <cell r="C146" t="str">
            <v>Chase</v>
          </cell>
        </row>
        <row r="147">
          <cell r="C147" t="str">
            <v>Chase2</v>
          </cell>
        </row>
        <row r="152">
          <cell r="C152" t="str">
            <v>Pearson</v>
          </cell>
        </row>
        <row r="153">
          <cell r="C153" t="str">
            <v>Iachetta</v>
          </cell>
        </row>
        <row r="154">
          <cell r="C154" t="str">
            <v>Clark 3</v>
          </cell>
        </row>
        <row r="155">
          <cell r="C155" t="str">
            <v>Iachetta2</v>
          </cell>
        </row>
        <row r="157">
          <cell r="C157" t="str">
            <v>Juan 2</v>
          </cell>
        </row>
        <row r="164">
          <cell r="C164" t="str">
            <v>Clark</v>
          </cell>
        </row>
        <row r="165">
          <cell r="C165" t="str">
            <v>Clark 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ssumptions "/>
      <sheetName val="2010 BB and Lat Cost per Mile"/>
      <sheetName val="2010 Budget "/>
      <sheetName val="FMIP Budget"/>
      <sheetName val="FMIP Bud wEAC"/>
      <sheetName val="Contract Arborist"/>
      <sheetName val="2009 CM Staffing"/>
      <sheetName val="2007-2008 Rest All  EACs"/>
      <sheetName val="2009 Capital forecast"/>
      <sheetName val="VM GIS Technology"/>
      <sheetName val="2009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G2" t="str">
            <v>Default (Sub)</v>
          </cell>
          <cell r="I2" t="str">
            <v>N/A</v>
          </cell>
          <cell r="K2" t="str">
            <v>Yes</v>
          </cell>
        </row>
        <row r="3">
          <cell r="G3" t="str">
            <v>From IO</v>
          </cell>
          <cell r="I3" t="str">
            <v>Various</v>
          </cell>
          <cell r="K3" t="str">
            <v>No</v>
          </cell>
        </row>
        <row r="4">
          <cell r="G4" t="str">
            <v>From PP</v>
          </cell>
          <cell r="I4" t="str">
            <v>Statistical</v>
          </cell>
          <cell r="K4" t="str">
            <v>Add Mult. Accts</v>
          </cell>
        </row>
        <row r="5">
          <cell r="G5" t="str">
            <v>From Plant</v>
          </cell>
          <cell r="I5" t="str">
            <v>To Be Assigned</v>
          </cell>
        </row>
        <row r="6">
          <cell r="G6" t="str">
            <v>Generated</v>
          </cell>
          <cell r="I6" t="str">
            <v>Deferrals</v>
          </cell>
        </row>
        <row r="7">
          <cell r="G7" t="str">
            <v>C/Obj</v>
          </cell>
          <cell r="I7" t="str">
            <v>CC27-Customer Service Capital</v>
          </cell>
        </row>
        <row r="8">
          <cell r="G8" t="str">
            <v>Required</v>
          </cell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PersonnelUpload"/>
      <sheetName val="ForPersonnelUpload (2)"/>
      <sheetName val="ForVehicleUpload"/>
      <sheetName val="GF"/>
      <sheetName val="PERSONNEL"/>
      <sheetName val="VEHICLES"/>
      <sheetName val="ListsOf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I</v>
          </cell>
          <cell r="B2">
            <v>0</v>
          </cell>
          <cell r="C2" t="str">
            <v>Yes Contractor Qualified</v>
          </cell>
          <cell r="D2">
            <v>113</v>
          </cell>
          <cell r="F2">
            <v>113</v>
          </cell>
          <cell r="G2" t="str">
            <v>1REL</v>
          </cell>
          <cell r="I2">
            <v>0</v>
          </cell>
          <cell r="J2">
            <v>1</v>
          </cell>
          <cell r="K2" t="str">
            <v>Southern Electric Generating Co</v>
          </cell>
          <cell r="U2" t="str">
            <v>VEGETATION</v>
          </cell>
          <cell r="V2" t="str">
            <v>BID</v>
          </cell>
        </row>
        <row r="3">
          <cell r="A3" t="str">
            <v>II</v>
          </cell>
          <cell r="B3">
            <v>1</v>
          </cell>
          <cell r="C3" t="str">
            <v>Yes + FPL Qualified</v>
          </cell>
          <cell r="D3">
            <v>114</v>
          </cell>
          <cell r="F3">
            <v>114</v>
          </cell>
          <cell r="G3" t="str">
            <v>AK</v>
          </cell>
          <cell r="I3">
            <v>1</v>
          </cell>
          <cell r="J3">
            <v>0</v>
          </cell>
          <cell r="K3" t="str">
            <v>Southern Nuclear Operating Co</v>
          </cell>
          <cell r="V3" t="str">
            <v>UNIT</v>
          </cell>
        </row>
        <row r="4">
          <cell r="A4" t="str">
            <v>III</v>
          </cell>
          <cell r="C4" t="str">
            <v>Not Qualified</v>
          </cell>
          <cell r="D4">
            <v>115</v>
          </cell>
          <cell r="F4">
            <v>115</v>
          </cell>
          <cell r="G4" t="str">
            <v>AL</v>
          </cell>
          <cell r="K4" t="str">
            <v>Entergy Arkansas Inc</v>
          </cell>
          <cell r="V4" t="str">
            <v>T&amp;E</v>
          </cell>
        </row>
        <row r="5">
          <cell r="A5" t="str">
            <v>Jr</v>
          </cell>
          <cell r="D5">
            <v>116</v>
          </cell>
          <cell r="F5">
            <v>116</v>
          </cell>
          <cell r="G5" t="str">
            <v>AOB</v>
          </cell>
          <cell r="K5" t="str">
            <v>Connecticut Light and Power Co [CL&amp;P]</v>
          </cell>
        </row>
        <row r="6">
          <cell r="A6" t="str">
            <v>Sr</v>
          </cell>
          <cell r="D6">
            <v>117</v>
          </cell>
          <cell r="F6">
            <v>117</v>
          </cell>
          <cell r="G6" t="str">
            <v>AON</v>
          </cell>
          <cell r="K6" t="str">
            <v>Connecticut Yankee Atomic Power Co</v>
          </cell>
        </row>
        <row r="7">
          <cell r="D7">
            <v>118</v>
          </cell>
          <cell r="F7">
            <v>118</v>
          </cell>
          <cell r="G7" t="str">
            <v>AOW</v>
          </cell>
          <cell r="K7" t="str">
            <v>Farmington River Power Co (CT)</v>
          </cell>
        </row>
        <row r="8">
          <cell r="D8">
            <v>119</v>
          </cell>
          <cell r="F8">
            <v>119</v>
          </cell>
          <cell r="G8" t="str">
            <v>AR</v>
          </cell>
          <cell r="K8" t="str">
            <v>United Illuminating Co [UI]</v>
          </cell>
        </row>
        <row r="9">
          <cell r="D9">
            <v>122</v>
          </cell>
          <cell r="F9">
            <v>122</v>
          </cell>
          <cell r="G9" t="str">
            <v>AWA</v>
          </cell>
          <cell r="K9" t="str">
            <v>Atlantic City Electric Co</v>
          </cell>
        </row>
        <row r="10">
          <cell r="G10" t="str">
            <v>AZ</v>
          </cell>
          <cell r="K10" t="str">
            <v>Florida Power &amp; Light Co [FPL]</v>
          </cell>
        </row>
        <row r="11">
          <cell r="G11" t="str">
            <v>BR1</v>
          </cell>
          <cell r="K11" t="str">
            <v>Florida Public Utilities Co [FPUC]</v>
          </cell>
        </row>
        <row r="12">
          <cell r="G12" t="str">
            <v>BR2</v>
          </cell>
          <cell r="K12" t="str">
            <v>Tampa Electric Co</v>
          </cell>
        </row>
        <row r="13">
          <cell r="G13" t="str">
            <v>BR3</v>
          </cell>
          <cell r="K13" t="str">
            <v>Savannah Electric [SEPCO]</v>
          </cell>
        </row>
        <row r="14">
          <cell r="G14" t="str">
            <v>BR4</v>
          </cell>
          <cell r="K14" t="str">
            <v>AmerenCIPS</v>
          </cell>
        </row>
        <row r="15">
          <cell r="G15" t="str">
            <v>BR5</v>
          </cell>
          <cell r="K15" t="str">
            <v>Commonwealth Edison Co of Indiana Inc</v>
          </cell>
        </row>
        <row r="16">
          <cell r="G16" t="str">
            <v>BR6</v>
          </cell>
          <cell r="K16" t="str">
            <v>Midwest Electric Power Inc (IL)</v>
          </cell>
        </row>
        <row r="17">
          <cell r="G17" t="str">
            <v>BR7</v>
          </cell>
          <cell r="K17" t="str">
            <v>Mount Carmel Public Utility Co</v>
          </cell>
        </row>
        <row r="18">
          <cell r="G18" t="str">
            <v>BR8</v>
          </cell>
          <cell r="K18" t="str">
            <v>Indiana Michigan Power Co</v>
          </cell>
        </row>
        <row r="19">
          <cell r="G19" t="str">
            <v>BR9</v>
          </cell>
          <cell r="K19" t="str">
            <v>Northern Indiana Public Service Co [NIPSCO]</v>
          </cell>
        </row>
        <row r="20">
          <cell r="G20" t="str">
            <v>BRA</v>
          </cell>
          <cell r="K20" t="str">
            <v>PSI Energy Inc [PSI]</v>
          </cell>
        </row>
        <row r="21">
          <cell r="G21" t="str">
            <v>BRB</v>
          </cell>
          <cell r="K21" t="str">
            <v>Southern Indiana Gas and Electric Co [SIGECO]</v>
          </cell>
        </row>
        <row r="22">
          <cell r="G22" t="str">
            <v>BT1</v>
          </cell>
          <cell r="K22" t="str">
            <v>Westar Energy Inc</v>
          </cell>
        </row>
        <row r="23">
          <cell r="G23" t="str">
            <v>BV1</v>
          </cell>
          <cell r="K23" t="str">
            <v>Wolf Creek Nuclear Operating Corp [WCNOC]</v>
          </cell>
        </row>
        <row r="24">
          <cell r="G24" t="str">
            <v>BV2</v>
          </cell>
          <cell r="K24" t="str">
            <v>Berea College Utilities</v>
          </cell>
        </row>
        <row r="25">
          <cell r="G25" t="str">
            <v>BV3</v>
          </cell>
          <cell r="K25" t="str">
            <v>Kentucky Power Co</v>
          </cell>
        </row>
        <row r="26">
          <cell r="G26" t="str">
            <v>BV4</v>
          </cell>
          <cell r="K26" t="str">
            <v>Kentucky Utilities Co</v>
          </cell>
        </row>
        <row r="27">
          <cell r="G27" t="str">
            <v>BV5</v>
          </cell>
          <cell r="K27" t="str">
            <v>Entergy Louisiana Inc</v>
          </cell>
        </row>
        <row r="28">
          <cell r="G28" t="str">
            <v>BV6</v>
          </cell>
          <cell r="K28" t="str">
            <v>Southwestern Electric Power Co</v>
          </cell>
        </row>
        <row r="29">
          <cell r="G29" t="str">
            <v>BV7</v>
          </cell>
          <cell r="K29" t="str">
            <v>Commonwealth Electric Co [COM/Electric]</v>
          </cell>
        </row>
        <row r="30">
          <cell r="G30" t="str">
            <v>BVH</v>
          </cell>
          <cell r="K30" t="str">
            <v>New England Power Co</v>
          </cell>
        </row>
        <row r="31">
          <cell r="G31" t="str">
            <v>BWS</v>
          </cell>
          <cell r="K31" t="str">
            <v>Western Massachusetts Electric Co [WMECO]</v>
          </cell>
        </row>
        <row r="32">
          <cell r="G32" t="str">
            <v>CA</v>
          </cell>
          <cell r="K32" t="str">
            <v>Yankee Atomic Electric Co</v>
          </cell>
        </row>
        <row r="33">
          <cell r="G33" t="str">
            <v>CBH</v>
          </cell>
          <cell r="K33" t="str">
            <v>Maine and New Brunswick Electrical Power Co Ltd</v>
          </cell>
        </row>
        <row r="34">
          <cell r="G34" t="str">
            <v>CCB</v>
          </cell>
          <cell r="K34" t="str">
            <v>Maine Yankee Atomic Power Co</v>
          </cell>
        </row>
        <row r="35">
          <cell r="G35" t="str">
            <v>CCS</v>
          </cell>
          <cell r="K35" t="str">
            <v>Standard Energy Co</v>
          </cell>
        </row>
        <row r="36">
          <cell r="G36" t="str">
            <v>CE1</v>
          </cell>
          <cell r="K36" t="str">
            <v>Alpena Power Co [APC]</v>
          </cell>
        </row>
        <row r="37">
          <cell r="G37" t="str">
            <v>CE2</v>
          </cell>
          <cell r="K37" t="str">
            <v>Edison Sault Electric Co [ESE]</v>
          </cell>
        </row>
        <row r="38">
          <cell r="G38" t="str">
            <v>CE3</v>
          </cell>
          <cell r="K38" t="str">
            <v>International Transmission Co LLC [ITC]</v>
          </cell>
        </row>
        <row r="39">
          <cell r="G39" t="str">
            <v>CE6</v>
          </cell>
          <cell r="K39" t="str">
            <v>Michigan Electric Transmission Co LLC [METC]</v>
          </cell>
        </row>
        <row r="40">
          <cell r="G40" t="str">
            <v>CE7</v>
          </cell>
          <cell r="K40" t="str">
            <v>Upper Peninsula Power Co [UPPCO]</v>
          </cell>
        </row>
        <row r="41">
          <cell r="G41" t="str">
            <v>CF1</v>
          </cell>
          <cell r="K41" t="str">
            <v>Northern States Power Co (MN) [NSP]</v>
          </cell>
        </row>
        <row r="42">
          <cell r="G42" t="str">
            <v>CF2</v>
          </cell>
          <cell r="K42" t="str">
            <v>Otter Tail Corp</v>
          </cell>
        </row>
        <row r="43">
          <cell r="G43" t="str">
            <v>CF3</v>
          </cell>
          <cell r="K43" t="str">
            <v>Aquila Inc</v>
          </cell>
        </row>
        <row r="44">
          <cell r="G44" t="str">
            <v>CF5</v>
          </cell>
          <cell r="K44" t="str">
            <v>Empire District Electric Co</v>
          </cell>
        </row>
        <row r="45">
          <cell r="G45" t="str">
            <v>CF6</v>
          </cell>
          <cell r="K45" t="str">
            <v>Mississippi Power Co</v>
          </cell>
        </row>
        <row r="46">
          <cell r="G46" t="str">
            <v>CF9</v>
          </cell>
          <cell r="K46" t="str">
            <v>System Energy Resources Inc</v>
          </cell>
        </row>
        <row r="47">
          <cell r="G47" t="str">
            <v>CFH</v>
          </cell>
          <cell r="K47" t="str">
            <v>Duke Power Co</v>
          </cell>
        </row>
        <row r="48">
          <cell r="G48" t="str">
            <v>CO</v>
          </cell>
          <cell r="K48" t="str">
            <v>Catalyst Old River Hydro LP</v>
          </cell>
        </row>
        <row r="49">
          <cell r="G49" t="str">
            <v>COS</v>
          </cell>
          <cell r="K49" t="str">
            <v>Jersey Central Power &amp; Light Co [JCP&amp;L]</v>
          </cell>
        </row>
        <row r="50">
          <cell r="G50" t="str">
            <v>CSE</v>
          </cell>
          <cell r="K50" t="str">
            <v>Rockland Electric Co</v>
          </cell>
        </row>
        <row r="51">
          <cell r="G51" t="str">
            <v>CSN</v>
          </cell>
          <cell r="K51" t="str">
            <v>Central Hudson Gas &amp; Electric Corp [CHG&amp;E]</v>
          </cell>
        </row>
        <row r="52">
          <cell r="G52" t="str">
            <v>CT</v>
          </cell>
          <cell r="K52" t="str">
            <v>Consolidated Edison Company of New York Inc [ConEd]</v>
          </cell>
        </row>
        <row r="53">
          <cell r="G53" t="str">
            <v>DAY</v>
          </cell>
          <cell r="K53" t="str">
            <v>KeySpan Generation LLC</v>
          </cell>
        </row>
        <row r="54">
          <cell r="G54" t="str">
            <v>DC</v>
          </cell>
          <cell r="K54" t="str">
            <v>Niagara Mohawk Power Corp</v>
          </cell>
        </row>
        <row r="55">
          <cell r="G55" t="str">
            <v>DE</v>
          </cell>
          <cell r="K55" t="str">
            <v>Cardinal Operating Co</v>
          </cell>
        </row>
        <row r="56">
          <cell r="G56" t="str">
            <v>DMB</v>
          </cell>
          <cell r="K56" t="str">
            <v>Cincinnati Gas &amp; Electric Co [CGE]</v>
          </cell>
        </row>
        <row r="57">
          <cell r="G57" t="str">
            <v>DMD</v>
          </cell>
          <cell r="K57" t="str">
            <v>Cleveland Electric Illuminating Co [CEI]</v>
          </cell>
        </row>
        <row r="58">
          <cell r="G58" t="str">
            <v>DME</v>
          </cell>
          <cell r="K58" t="str">
            <v>Columbus Southern Power Co [AEP Ohio]</v>
          </cell>
        </row>
        <row r="59">
          <cell r="G59" t="str">
            <v>DRH</v>
          </cell>
          <cell r="K59" t="str">
            <v>FirstEnergy Nuclear Operating Co [FENOC]</v>
          </cell>
        </row>
        <row r="60">
          <cell r="G60" t="str">
            <v>DYD</v>
          </cell>
          <cell r="K60" t="str">
            <v>GridAmerica LLC</v>
          </cell>
        </row>
        <row r="61">
          <cell r="G61" t="str">
            <v>DYH</v>
          </cell>
          <cell r="K61" t="str">
            <v>Ohio Edison Co [OE]</v>
          </cell>
        </row>
        <row r="62">
          <cell r="G62" t="str">
            <v>DYS</v>
          </cell>
          <cell r="K62" t="str">
            <v>Oklahoma Gas and Electric Co [OGE Electric Service]</v>
          </cell>
        </row>
        <row r="63">
          <cell r="G63" t="str">
            <v>ERC</v>
          </cell>
          <cell r="K63" t="str">
            <v>Public Service Co of Oklahoma</v>
          </cell>
        </row>
        <row r="64">
          <cell r="G64" t="str">
            <v>FL</v>
          </cell>
          <cell r="K64" t="str">
            <v>Citizens' Electric Co (PA)</v>
          </cell>
        </row>
        <row r="65">
          <cell r="G65" t="str">
            <v>FMH</v>
          </cell>
          <cell r="K65" t="str">
            <v>Duquesne Light Co</v>
          </cell>
        </row>
        <row r="66">
          <cell r="G66" t="str">
            <v>FMS</v>
          </cell>
          <cell r="K66" t="str">
            <v>Metropolitan Edison Co [Met-Ed]</v>
          </cell>
        </row>
        <row r="67">
          <cell r="G67" t="str">
            <v>GA</v>
          </cell>
          <cell r="K67" t="str">
            <v>PECO Energy Co [PECO]</v>
          </cell>
        </row>
        <row r="68">
          <cell r="G68" t="str">
            <v>GOC</v>
          </cell>
          <cell r="K68" t="str">
            <v>PPL Electric Utilities Corp</v>
          </cell>
        </row>
        <row r="69">
          <cell r="G69" t="str">
            <v>GOH</v>
          </cell>
          <cell r="K69" t="str">
            <v>Safe Harbor Water Power Corp [SHWPC]</v>
          </cell>
        </row>
        <row r="70">
          <cell r="G70" t="str">
            <v>GS1</v>
          </cell>
          <cell r="K70" t="str">
            <v>Susquehanna Power Co</v>
          </cell>
        </row>
        <row r="71">
          <cell r="G71" t="str">
            <v>GS2</v>
          </cell>
          <cell r="K71" t="str">
            <v>UGI Utilities Inc</v>
          </cell>
        </row>
        <row r="72">
          <cell r="G72" t="str">
            <v>GS3</v>
          </cell>
          <cell r="K72" t="str">
            <v>Wellsboro Electric Co [WECo]</v>
          </cell>
        </row>
        <row r="73">
          <cell r="G73" t="str">
            <v>GS4</v>
          </cell>
          <cell r="K73" t="str">
            <v>Block Island Power Co [BIPCo]</v>
          </cell>
        </row>
        <row r="74">
          <cell r="G74" t="str">
            <v>GS5</v>
          </cell>
          <cell r="K74" t="str">
            <v>Lockhart Power Co</v>
          </cell>
        </row>
        <row r="75">
          <cell r="G75" t="str">
            <v>HI</v>
          </cell>
          <cell r="K75" t="str">
            <v>South Carolina Electric &amp; Gas Co [SCE&amp;G]</v>
          </cell>
        </row>
        <row r="76">
          <cell r="G76" t="str">
            <v>HIH</v>
          </cell>
          <cell r="K76" t="str">
            <v>Black Hills Power Inc</v>
          </cell>
        </row>
        <row r="77">
          <cell r="G77" t="str">
            <v>IA</v>
          </cell>
          <cell r="K77" t="str">
            <v>NorthWestern Corp</v>
          </cell>
        </row>
        <row r="78">
          <cell r="G78" t="str">
            <v>ID</v>
          </cell>
          <cell r="K78" t="str">
            <v>Company</v>
          </cell>
        </row>
        <row r="79">
          <cell r="G79" t="str">
            <v>IL</v>
          </cell>
          <cell r="K79" t="str">
            <v>AEP Texas North Co [AEP Texas]</v>
          </cell>
        </row>
        <row r="80">
          <cell r="G80" t="str">
            <v>IN</v>
          </cell>
          <cell r="K80" t="str">
            <v>Cap Rock Energy Corp [CRE]</v>
          </cell>
        </row>
        <row r="81">
          <cell r="G81" t="str">
            <v>INS</v>
          </cell>
          <cell r="K81" t="str">
            <v>El Paso Electric Co</v>
          </cell>
        </row>
        <row r="82">
          <cell r="G82" t="str">
            <v>JBH</v>
          </cell>
          <cell r="K82" t="str">
            <v>Entergy Gulf States Inc</v>
          </cell>
        </row>
        <row r="83">
          <cell r="G83" t="str">
            <v>JBT</v>
          </cell>
          <cell r="K83" t="str">
            <v>Entergy Power Inc</v>
          </cell>
        </row>
        <row r="84">
          <cell r="G84" t="str">
            <v>KS</v>
          </cell>
          <cell r="K84" t="str">
            <v>Sharyland Utilities LP [SU]</v>
          </cell>
        </row>
        <row r="85">
          <cell r="G85" t="str">
            <v>KY</v>
          </cell>
          <cell r="K85" t="str">
            <v>Southwestern Public Service Co</v>
          </cell>
        </row>
        <row r="86">
          <cell r="G86" t="str">
            <v>LA</v>
          </cell>
          <cell r="K86" t="str">
            <v>STP Nuclear Operating Co [STPNOC]</v>
          </cell>
        </row>
        <row r="87">
          <cell r="G87" t="str">
            <v>LCH</v>
          </cell>
          <cell r="K87" t="str">
            <v>Texas-New Mexico Power Co [TNMP]</v>
          </cell>
        </row>
        <row r="88">
          <cell r="G88" t="str">
            <v>LFO</v>
          </cell>
          <cell r="K88" t="str">
            <v>TXU Electric Delivery Co</v>
          </cell>
        </row>
        <row r="89">
          <cell r="G89" t="str">
            <v>LPS</v>
          </cell>
          <cell r="K89" t="str">
            <v>Trans-Elect Inc</v>
          </cell>
        </row>
        <row r="90">
          <cell r="G90" t="str">
            <v>MA</v>
          </cell>
          <cell r="K90" t="str">
            <v>Virginia Dominion Power [Dominion Virginia/NC]</v>
          </cell>
        </row>
        <row r="91">
          <cell r="G91" t="str">
            <v>MD</v>
          </cell>
          <cell r="K91" t="str">
            <v>Central Vermont Public Service Corp [CVPS]</v>
          </cell>
        </row>
        <row r="92">
          <cell r="G92" t="str">
            <v>ME</v>
          </cell>
          <cell r="K92" t="str">
            <v>Green Mountain Power Corp [GMP]</v>
          </cell>
        </row>
        <row r="93">
          <cell r="G93" t="str">
            <v>MI</v>
          </cell>
          <cell r="K93" t="str">
            <v>Rochester Electric Light &amp; Power (VT)</v>
          </cell>
        </row>
        <row r="94">
          <cell r="G94" t="str">
            <v>MN</v>
          </cell>
          <cell r="K94" t="str">
            <v>Vermont Electric Transmission Co</v>
          </cell>
        </row>
        <row r="95">
          <cell r="G95" t="str">
            <v>MO</v>
          </cell>
          <cell r="K95" t="str">
            <v>Dahlberg Light &amp; Power Co</v>
          </cell>
        </row>
        <row r="96">
          <cell r="G96" t="str">
            <v>MS</v>
          </cell>
          <cell r="K96" t="str">
            <v>Northern States Power Co of Wisconsin</v>
          </cell>
        </row>
        <row r="97">
          <cell r="G97" t="str">
            <v>MT</v>
          </cell>
          <cell r="K97" t="str">
            <v>Northwestern Wisconsin Electric Co [NWE]</v>
          </cell>
        </row>
        <row r="98">
          <cell r="G98" t="str">
            <v>MTC</v>
          </cell>
          <cell r="K98" t="str">
            <v>South Beloit Water Gas &amp; Electric Co</v>
          </cell>
        </row>
        <row r="99">
          <cell r="G99" t="str">
            <v>MWS</v>
          </cell>
          <cell r="K99" t="str">
            <v>Superior Water Light &amp; Power Co</v>
          </cell>
        </row>
        <row r="100">
          <cell r="G100" t="str">
            <v>NAH</v>
          </cell>
          <cell r="K100" t="str">
            <v>Westfield Milling &amp; Electric Co (MA)</v>
          </cell>
        </row>
        <row r="101">
          <cell r="G101" t="str">
            <v>NC</v>
          </cell>
          <cell r="K101" t="str">
            <v>Wisconsin Electric Power Co [We Energies]</v>
          </cell>
        </row>
        <row r="102">
          <cell r="G102" t="str">
            <v>ND</v>
          </cell>
          <cell r="K102" t="str">
            <v>Wisconsin Public Service Corp [WPCS]</v>
          </cell>
        </row>
        <row r="103">
          <cell r="G103" t="str">
            <v>ND2</v>
          </cell>
          <cell r="K103" t="str">
            <v>Wisconsin River Power Co</v>
          </cell>
        </row>
        <row r="104">
          <cell r="G104" t="str">
            <v>ND3</v>
          </cell>
          <cell r="K104" t="str">
            <v>Appalachian Power Co</v>
          </cell>
        </row>
        <row r="105">
          <cell r="G105" t="str">
            <v>ND7</v>
          </cell>
          <cell r="K105" t="str">
            <v>Kimball Light &amp; Water Co (WV)</v>
          </cell>
        </row>
        <row r="106">
          <cell r="G106" t="str">
            <v>NE</v>
          </cell>
          <cell r="K106" t="str">
            <v>West Virginia Power Co</v>
          </cell>
        </row>
        <row r="107">
          <cell r="G107" t="str">
            <v>NF1</v>
          </cell>
        </row>
        <row r="108">
          <cell r="G108" t="str">
            <v>NF2</v>
          </cell>
        </row>
        <row r="109">
          <cell r="G109" t="str">
            <v>NF3</v>
          </cell>
        </row>
        <row r="110">
          <cell r="G110" t="str">
            <v>NF4</v>
          </cell>
        </row>
        <row r="111">
          <cell r="G111" t="str">
            <v>NF5</v>
          </cell>
        </row>
        <row r="112">
          <cell r="G112" t="str">
            <v>NF6</v>
          </cell>
        </row>
        <row r="113">
          <cell r="G113" t="str">
            <v>NF7</v>
          </cell>
        </row>
        <row r="114">
          <cell r="G114" t="str">
            <v>NF8</v>
          </cell>
        </row>
        <row r="115">
          <cell r="G115" t="str">
            <v>NF9</v>
          </cell>
        </row>
        <row r="116">
          <cell r="G116" t="str">
            <v>NFA</v>
          </cell>
        </row>
        <row r="117">
          <cell r="G117" t="str">
            <v>NFB</v>
          </cell>
        </row>
        <row r="118">
          <cell r="G118" t="str">
            <v>NFC</v>
          </cell>
        </row>
        <row r="119">
          <cell r="G119" t="str">
            <v>NFE</v>
          </cell>
        </row>
        <row r="120">
          <cell r="G120" t="str">
            <v>NFF</v>
          </cell>
        </row>
        <row r="121">
          <cell r="G121" t="str">
            <v>NFP</v>
          </cell>
        </row>
        <row r="122">
          <cell r="G122" t="str">
            <v>NFT</v>
          </cell>
        </row>
        <row r="123">
          <cell r="G123" t="str">
            <v>NH</v>
          </cell>
        </row>
        <row r="124">
          <cell r="G124" t="str">
            <v>NJ</v>
          </cell>
        </row>
        <row r="125">
          <cell r="G125" t="str">
            <v>NM</v>
          </cell>
        </row>
        <row r="126">
          <cell r="G126" t="str">
            <v>NU</v>
          </cell>
        </row>
        <row r="127">
          <cell r="G127" t="str">
            <v>NV</v>
          </cell>
        </row>
        <row r="128">
          <cell r="G128" t="str">
            <v>NY</v>
          </cell>
        </row>
        <row r="129">
          <cell r="G129" t="str">
            <v>OH</v>
          </cell>
        </row>
        <row r="130">
          <cell r="G130" t="str">
            <v>OK</v>
          </cell>
        </row>
        <row r="131">
          <cell r="G131" t="str">
            <v>OR</v>
          </cell>
        </row>
        <row r="132">
          <cell r="G132" t="str">
            <v>ORC</v>
          </cell>
        </row>
        <row r="133">
          <cell r="G133" t="str">
            <v>OTH</v>
          </cell>
        </row>
        <row r="134">
          <cell r="G134" t="str">
            <v>PA</v>
          </cell>
        </row>
        <row r="135">
          <cell r="G135" t="str">
            <v>PBS</v>
          </cell>
        </row>
        <row r="136">
          <cell r="G136" t="str">
            <v>PDC</v>
          </cell>
        </row>
        <row r="137">
          <cell r="G137" t="str">
            <v>PES</v>
          </cell>
        </row>
        <row r="138">
          <cell r="G138" t="str">
            <v>PGH</v>
          </cell>
        </row>
        <row r="139">
          <cell r="G139" t="str">
            <v>PM1</v>
          </cell>
        </row>
        <row r="140">
          <cell r="G140" t="str">
            <v>PM2</v>
          </cell>
        </row>
        <row r="141">
          <cell r="G141" t="str">
            <v>PM3</v>
          </cell>
        </row>
        <row r="142">
          <cell r="G142" t="str">
            <v>PM4</v>
          </cell>
        </row>
        <row r="143">
          <cell r="G143" t="str">
            <v>PM5</v>
          </cell>
        </row>
        <row r="144">
          <cell r="G144" t="str">
            <v>PM6</v>
          </cell>
        </row>
        <row r="145">
          <cell r="G145" t="str">
            <v>PWS</v>
          </cell>
        </row>
        <row r="146">
          <cell r="G146" t="str">
            <v>RI</v>
          </cell>
        </row>
        <row r="147">
          <cell r="G147" t="str">
            <v>SC</v>
          </cell>
        </row>
        <row r="148">
          <cell r="G148" t="str">
            <v>SCS</v>
          </cell>
        </row>
        <row r="149">
          <cell r="G149" t="str">
            <v>SD</v>
          </cell>
        </row>
        <row r="150">
          <cell r="G150" t="str">
            <v>SD1</v>
          </cell>
        </row>
        <row r="151">
          <cell r="G151" t="str">
            <v>SD2</v>
          </cell>
        </row>
        <row r="152">
          <cell r="G152" t="str">
            <v>SD3</v>
          </cell>
        </row>
        <row r="153">
          <cell r="G153" t="str">
            <v>SD4</v>
          </cell>
        </row>
        <row r="154">
          <cell r="G154" t="str">
            <v>SD5</v>
          </cell>
        </row>
        <row r="155">
          <cell r="G155" t="str">
            <v>SD7</v>
          </cell>
        </row>
        <row r="156">
          <cell r="G156" t="str">
            <v>SD8</v>
          </cell>
        </row>
        <row r="157">
          <cell r="G157" t="str">
            <v>SDB</v>
          </cell>
        </row>
        <row r="158">
          <cell r="G158" t="str">
            <v>SDC</v>
          </cell>
        </row>
        <row r="159">
          <cell r="G159" t="str">
            <v>SDD</v>
          </cell>
        </row>
        <row r="160">
          <cell r="G160" t="str">
            <v>SEE</v>
          </cell>
        </row>
        <row r="161">
          <cell r="G161" t="str">
            <v>SFD</v>
          </cell>
        </row>
        <row r="162">
          <cell r="G162" t="str">
            <v>SJS</v>
          </cell>
        </row>
        <row r="163">
          <cell r="G163" t="str">
            <v>SOT</v>
          </cell>
        </row>
        <row r="164">
          <cell r="G164" t="str">
            <v>SRH</v>
          </cell>
        </row>
        <row r="165">
          <cell r="G165" t="str">
            <v>SSD</v>
          </cell>
        </row>
        <row r="166">
          <cell r="G166" t="str">
            <v>SSS</v>
          </cell>
        </row>
        <row r="167">
          <cell r="G167" t="str">
            <v>TAL</v>
          </cell>
        </row>
        <row r="168">
          <cell r="G168" t="str">
            <v>TC1</v>
          </cell>
        </row>
        <row r="169">
          <cell r="G169" t="str">
            <v>TC2</v>
          </cell>
        </row>
        <row r="170">
          <cell r="G170" t="str">
            <v>TC3</v>
          </cell>
        </row>
        <row r="171">
          <cell r="G171" t="str">
            <v>TC5</v>
          </cell>
        </row>
        <row r="172">
          <cell r="G172" t="str">
            <v>TC6</v>
          </cell>
        </row>
        <row r="173">
          <cell r="G173" t="str">
            <v>TC7</v>
          </cell>
        </row>
        <row r="174">
          <cell r="G174" t="str">
            <v>TC8</v>
          </cell>
        </row>
        <row r="175">
          <cell r="G175" t="str">
            <v>TC9</v>
          </cell>
        </row>
        <row r="176">
          <cell r="G176" t="str">
            <v>TCB</v>
          </cell>
        </row>
        <row r="177">
          <cell r="G177" t="str">
            <v>TCC</v>
          </cell>
        </row>
        <row r="178">
          <cell r="G178" t="str">
            <v>TMC</v>
          </cell>
        </row>
        <row r="179">
          <cell r="G179" t="str">
            <v>TN</v>
          </cell>
        </row>
        <row r="180">
          <cell r="G180" t="str">
            <v>TX</v>
          </cell>
        </row>
        <row r="181">
          <cell r="G181" t="str">
            <v>UT</v>
          </cell>
        </row>
        <row r="182">
          <cell r="G182" t="str">
            <v>VA</v>
          </cell>
        </row>
        <row r="183">
          <cell r="G183" t="str">
            <v>VET</v>
          </cell>
        </row>
        <row r="184">
          <cell r="G184" t="str">
            <v>VR</v>
          </cell>
        </row>
        <row r="185">
          <cell r="G185" t="str">
            <v>VT</v>
          </cell>
        </row>
        <row r="186">
          <cell r="G186" t="str">
            <v>WA</v>
          </cell>
        </row>
        <row r="187">
          <cell r="G187" t="str">
            <v>WB1</v>
          </cell>
        </row>
        <row r="188">
          <cell r="G188" t="str">
            <v>WB2</v>
          </cell>
        </row>
        <row r="189">
          <cell r="G189" t="str">
            <v>WB3</v>
          </cell>
        </row>
        <row r="190">
          <cell r="G190" t="str">
            <v>WB4</v>
          </cell>
        </row>
        <row r="191">
          <cell r="G191" t="str">
            <v>WB5</v>
          </cell>
        </row>
        <row r="192">
          <cell r="G192" t="str">
            <v>WB6</v>
          </cell>
        </row>
        <row r="193">
          <cell r="G193" t="str">
            <v>WBA</v>
          </cell>
        </row>
        <row r="194">
          <cell r="G194" t="str">
            <v>WBC</v>
          </cell>
        </row>
        <row r="195">
          <cell r="G195" t="str">
            <v>WBD</v>
          </cell>
        </row>
        <row r="196">
          <cell r="G196" t="str">
            <v>WBH</v>
          </cell>
        </row>
        <row r="197">
          <cell r="G197" t="str">
            <v>WC1</v>
          </cell>
        </row>
        <row r="198">
          <cell r="G198" t="str">
            <v>WC3</v>
          </cell>
        </row>
        <row r="199">
          <cell r="G199" t="str">
            <v>WC4</v>
          </cell>
        </row>
        <row r="200">
          <cell r="G200" t="str">
            <v>WC5</v>
          </cell>
        </row>
        <row r="201">
          <cell r="G201" t="str">
            <v>WC7</v>
          </cell>
        </row>
        <row r="202">
          <cell r="G202" t="str">
            <v>WC8</v>
          </cell>
        </row>
        <row r="203">
          <cell r="G203" t="str">
            <v>WC9</v>
          </cell>
        </row>
        <row r="204">
          <cell r="G204" t="str">
            <v>WCA</v>
          </cell>
        </row>
        <row r="205">
          <cell r="G205" t="str">
            <v>WD1</v>
          </cell>
        </row>
        <row r="206">
          <cell r="G206" t="str">
            <v>WD2</v>
          </cell>
        </row>
        <row r="207">
          <cell r="G207" t="str">
            <v>WD4</v>
          </cell>
        </row>
        <row r="208">
          <cell r="G208" t="str">
            <v>WD5</v>
          </cell>
        </row>
        <row r="209">
          <cell r="G209" t="str">
            <v>WG1</v>
          </cell>
        </row>
        <row r="210">
          <cell r="G210" t="str">
            <v>WG2</v>
          </cell>
        </row>
        <row r="211">
          <cell r="G211" t="str">
            <v>WG3</v>
          </cell>
        </row>
        <row r="212">
          <cell r="G212" t="str">
            <v>WG4</v>
          </cell>
        </row>
        <row r="213">
          <cell r="G213" t="str">
            <v>WI</v>
          </cell>
        </row>
        <row r="214">
          <cell r="G214" t="str">
            <v>WN1</v>
          </cell>
        </row>
        <row r="215">
          <cell r="G215" t="str">
            <v>WN2</v>
          </cell>
        </row>
        <row r="216">
          <cell r="G216" t="str">
            <v>WN3</v>
          </cell>
        </row>
        <row r="217">
          <cell r="G217" t="str">
            <v>WN4</v>
          </cell>
        </row>
        <row r="218">
          <cell r="G218" t="str">
            <v>WN5</v>
          </cell>
        </row>
        <row r="219">
          <cell r="G219" t="str">
            <v>WN6</v>
          </cell>
        </row>
        <row r="220">
          <cell r="G220" t="str">
            <v>WN7</v>
          </cell>
        </row>
        <row r="221">
          <cell r="G221" t="str">
            <v>WN8</v>
          </cell>
        </row>
        <row r="222">
          <cell r="G222" t="str">
            <v>WN9</v>
          </cell>
        </row>
        <row r="223">
          <cell r="G223" t="str">
            <v>WPB</v>
          </cell>
        </row>
        <row r="224">
          <cell r="G224" t="str">
            <v>WS1</v>
          </cell>
        </row>
        <row r="225">
          <cell r="G225" t="str">
            <v>WS2</v>
          </cell>
        </row>
        <row r="226">
          <cell r="G226" t="str">
            <v>WS3</v>
          </cell>
        </row>
        <row r="227">
          <cell r="G227" t="str">
            <v>WS4</v>
          </cell>
        </row>
        <row r="228">
          <cell r="G228" t="str">
            <v>WS5</v>
          </cell>
        </row>
        <row r="229">
          <cell r="G229" t="str">
            <v>WS6</v>
          </cell>
        </row>
        <row r="230">
          <cell r="G230" t="str">
            <v>WS7</v>
          </cell>
        </row>
        <row r="231">
          <cell r="G231" t="str">
            <v>WS8</v>
          </cell>
        </row>
        <row r="232">
          <cell r="G232" t="str">
            <v>WS9</v>
          </cell>
        </row>
        <row r="233">
          <cell r="G233" t="str">
            <v>WSA</v>
          </cell>
        </row>
        <row r="234">
          <cell r="G234" t="str">
            <v>WSB</v>
          </cell>
        </row>
        <row r="235">
          <cell r="G235" t="str">
            <v>WSC</v>
          </cell>
        </row>
        <row r="236">
          <cell r="G236" t="str">
            <v>WSD</v>
          </cell>
        </row>
        <row r="237">
          <cell r="G237" t="str">
            <v>WV</v>
          </cell>
        </row>
        <row r="238">
          <cell r="G238" t="str">
            <v>WY</v>
          </cell>
        </row>
        <row r="239">
          <cell r="G239" t="str">
            <v>XXX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  <sheetName val="0494OBF.XLS (2)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 ER1097-83000"/>
    </sheetNames>
    <sheetDataSet>
      <sheetData sheetId="0" refreshError="1">
        <row r="1">
          <cell r="B1">
            <v>1998</v>
          </cell>
          <cell r="C1" t="str">
            <v>ER 10 CAPITAL METERING BUDGET</v>
          </cell>
        </row>
        <row r="2">
          <cell r="D2">
            <v>35685</v>
          </cell>
        </row>
        <row r="4">
          <cell r="A4" t="str">
            <v>PURPOSE AND NECESSITY:</v>
          </cell>
          <cell r="B4" t="str">
            <v>Meter equipment to be capitalized in</v>
          </cell>
          <cell r="E4">
            <v>1998</v>
          </cell>
          <cell r="F4" t="str">
            <v>is based on</v>
          </cell>
          <cell r="G4">
            <v>83000</v>
          </cell>
        </row>
        <row r="5">
          <cell r="A5" t="str">
            <v>new service accounts, replacement equipment and any special projects listed below.</v>
          </cell>
        </row>
        <row r="6">
          <cell r="A6" t="str">
            <v>____________________________________________________________________________________________________</v>
          </cell>
        </row>
        <row r="8">
          <cell r="D8" t="str">
            <v>UNIT</v>
          </cell>
          <cell r="E8">
            <v>1998</v>
          </cell>
          <cell r="F8">
            <v>1997</v>
          </cell>
        </row>
        <row r="9">
          <cell r="C9" t="str">
            <v>QTY</v>
          </cell>
          <cell r="D9" t="str">
            <v>COST</v>
          </cell>
          <cell r="E9" t="str">
            <v>PROJECTION</v>
          </cell>
          <cell r="F9" t="str">
            <v>BUDGETED</v>
          </cell>
          <cell r="G9" t="str">
            <v>DIFFERENCE</v>
          </cell>
        </row>
        <row r="11">
          <cell r="A11" t="str">
            <v>New Service Accounts:</v>
          </cell>
          <cell r="B11" t="str">
            <v>Resd'l:</v>
          </cell>
          <cell r="C11">
            <v>73040</v>
          </cell>
          <cell r="D11">
            <v>24</v>
          </cell>
          <cell r="E11">
            <v>1752960</v>
          </cell>
          <cell r="F11">
            <v>1421200</v>
          </cell>
          <cell r="G11">
            <v>331760</v>
          </cell>
        </row>
        <row r="12">
          <cell r="B12" t="str">
            <v>Com'l :</v>
          </cell>
          <cell r="C12">
            <v>9960</v>
          </cell>
          <cell r="D12">
            <v>181</v>
          </cell>
          <cell r="E12">
            <v>1802760</v>
          </cell>
          <cell r="F12">
            <v>1795200</v>
          </cell>
          <cell r="G12">
            <v>7560</v>
          </cell>
        </row>
        <row r="13">
          <cell r="G13" t="str">
            <v/>
          </cell>
        </row>
        <row r="14">
          <cell r="A14" t="str">
            <v>System Replacement Meters:</v>
          </cell>
          <cell r="B14" t="str">
            <v>Resd'l:</v>
          </cell>
          <cell r="C14">
            <v>18805</v>
          </cell>
          <cell r="D14">
            <v>24</v>
          </cell>
          <cell r="E14">
            <v>451320</v>
          </cell>
          <cell r="F14">
            <v>409944</v>
          </cell>
          <cell r="G14">
            <v>41376</v>
          </cell>
        </row>
        <row r="15">
          <cell r="B15" t="str">
            <v>Com'l :</v>
          </cell>
          <cell r="C15">
            <v>2810</v>
          </cell>
          <cell r="D15">
            <v>181</v>
          </cell>
          <cell r="E15">
            <v>508610</v>
          </cell>
          <cell r="F15">
            <v>567424</v>
          </cell>
          <cell r="G15">
            <v>-58814</v>
          </cell>
        </row>
        <row r="16">
          <cell r="G16" t="str">
            <v/>
          </cell>
        </row>
        <row r="17">
          <cell r="A17" t="str">
            <v>Meter Cabinets/Enclosures:</v>
          </cell>
          <cell r="B17" t="str">
            <v>Com'l :</v>
          </cell>
          <cell r="C17">
            <v>130</v>
          </cell>
          <cell r="D17">
            <v>72</v>
          </cell>
          <cell r="E17">
            <v>9360</v>
          </cell>
          <cell r="F17">
            <v>21600</v>
          </cell>
          <cell r="G17">
            <v>-12240</v>
          </cell>
        </row>
        <row r="18">
          <cell r="G18" t="str">
            <v/>
          </cell>
        </row>
        <row r="19">
          <cell r="A19" t="str">
            <v>CT/PT's (Transformers):</v>
          </cell>
          <cell r="B19" t="str">
            <v>Com'l :</v>
          </cell>
          <cell r="C19">
            <v>3550</v>
          </cell>
          <cell r="D19">
            <v>50</v>
          </cell>
          <cell r="E19">
            <v>177500</v>
          </cell>
          <cell r="F19">
            <v>135000</v>
          </cell>
          <cell r="G19">
            <v>42500</v>
          </cell>
        </row>
        <row r="20">
          <cell r="G20" t="str">
            <v/>
          </cell>
        </row>
        <row r="21">
          <cell r="A21" t="str">
            <v>SSDR's:</v>
          </cell>
          <cell r="C21">
            <v>100</v>
          </cell>
          <cell r="D21">
            <v>1000</v>
          </cell>
          <cell r="E21">
            <v>100000</v>
          </cell>
          <cell r="F21">
            <v>200000</v>
          </cell>
          <cell r="G21">
            <v>-100000</v>
          </cell>
        </row>
        <row r="22">
          <cell r="G22" t="str">
            <v/>
          </cell>
        </row>
        <row r="23">
          <cell r="A23" t="str">
            <v>Meter Retirement Program:</v>
          </cell>
          <cell r="B23" t="str">
            <v>(1 ph):</v>
          </cell>
          <cell r="C23">
            <v>10000</v>
          </cell>
          <cell r="D23">
            <v>24</v>
          </cell>
          <cell r="E23">
            <v>240000</v>
          </cell>
          <cell r="F23">
            <v>0</v>
          </cell>
          <cell r="G23">
            <v>240000</v>
          </cell>
        </row>
        <row r="24">
          <cell r="G24" t="str">
            <v/>
          </cell>
        </row>
        <row r="25">
          <cell r="A25" t="str">
            <v>RECORDERS UNDER GLASS</v>
          </cell>
          <cell r="C25">
            <v>300</v>
          </cell>
          <cell r="D25">
            <v>500</v>
          </cell>
          <cell r="E25">
            <v>150000</v>
          </cell>
          <cell r="F25">
            <v>0</v>
          </cell>
          <cell r="G25">
            <v>150000</v>
          </cell>
        </row>
        <row r="27">
          <cell r="A27" t="str">
            <v>Misc. Budget Charges (sc:11,12,18,19):</v>
          </cell>
          <cell r="C27">
            <v>0</v>
          </cell>
          <cell r="F27">
            <v>0</v>
          </cell>
        </row>
        <row r="29">
          <cell r="A29" t="str">
            <v>***INVENTORY TOTAL***</v>
          </cell>
          <cell r="E29">
            <v>5192510</v>
          </cell>
          <cell r="F29">
            <v>4550368</v>
          </cell>
          <cell r="G29">
            <v>642142</v>
          </cell>
        </row>
        <row r="30">
          <cell r="G30" t="str">
            <v/>
          </cell>
        </row>
        <row r="31">
          <cell r="A31" t="str">
            <v>Inflation Rate:</v>
          </cell>
          <cell r="B31" t="str">
            <v>(PPI) :</v>
          </cell>
          <cell r="C31">
            <v>1.7999999999999999E-2</v>
          </cell>
          <cell r="E31">
            <v>93465.18</v>
          </cell>
          <cell r="F31">
            <v>136511</v>
          </cell>
          <cell r="G31">
            <v>-43045.820000000007</v>
          </cell>
        </row>
        <row r="32">
          <cell r="E32" t="str">
            <v xml:space="preserve">  ___________</v>
          </cell>
          <cell r="F32" t="str">
            <v xml:space="preserve">  ___________</v>
          </cell>
          <cell r="G32" t="str">
            <v xml:space="preserve">  ___________</v>
          </cell>
        </row>
        <row r="33">
          <cell r="A33" t="str">
            <v>***SUBTOTAL***</v>
          </cell>
          <cell r="E33">
            <v>5285975.18</v>
          </cell>
          <cell r="F33">
            <v>4686879</v>
          </cell>
          <cell r="G33">
            <v>599096.1799999997</v>
          </cell>
        </row>
        <row r="34">
          <cell r="G34" t="str">
            <v/>
          </cell>
        </row>
        <row r="35">
          <cell r="A35" t="str">
            <v>M &amp; S Loading Cost:</v>
          </cell>
          <cell r="C35">
            <v>0.09</v>
          </cell>
          <cell r="E35">
            <v>475737.76619999995</v>
          </cell>
          <cell r="F35">
            <v>421819</v>
          </cell>
          <cell r="G35">
            <v>53918.766199999955</v>
          </cell>
        </row>
        <row r="36">
          <cell r="E36" t="str">
            <v xml:space="preserve">  -----------</v>
          </cell>
          <cell r="F36" t="str">
            <v xml:space="preserve">  -----------</v>
          </cell>
          <cell r="G36" t="str">
            <v xml:space="preserve">  -----------</v>
          </cell>
        </row>
        <row r="37">
          <cell r="A37" t="str">
            <v>***SUBTOTAL***</v>
          </cell>
          <cell r="E37">
            <v>5761712.9462000001</v>
          </cell>
          <cell r="F37">
            <v>5108698</v>
          </cell>
          <cell r="G37">
            <v>653014.94619999966</v>
          </cell>
        </row>
        <row r="38">
          <cell r="G38" t="str">
            <v/>
          </cell>
        </row>
        <row r="39">
          <cell r="A39" t="str">
            <v>Mtr. Instl. Credits:</v>
          </cell>
          <cell r="B39" t="str">
            <v>Resd'l (SC)</v>
          </cell>
          <cell r="C39">
            <v>101845</v>
          </cell>
          <cell r="D39">
            <v>14.38</v>
          </cell>
          <cell r="E39">
            <v>1464531.1</v>
          </cell>
          <cell r="F39">
            <v>1385887</v>
          </cell>
          <cell r="G39">
            <v>78644.100000000093</v>
          </cell>
        </row>
        <row r="40">
          <cell r="A40" t="str">
            <v>(Rate per each Instl.)</v>
          </cell>
          <cell r="B40" t="str">
            <v>Com'l  (SC)</v>
          </cell>
          <cell r="C40">
            <v>9960</v>
          </cell>
          <cell r="D40">
            <v>21.58</v>
          </cell>
          <cell r="E40">
            <v>214936.8</v>
          </cell>
          <cell r="F40">
            <v>220116</v>
          </cell>
          <cell r="G40">
            <v>-5179.2000000000116</v>
          </cell>
        </row>
        <row r="41">
          <cell r="B41" t="str">
            <v>Com'l  (IT)</v>
          </cell>
          <cell r="C41">
            <v>1855</v>
          </cell>
          <cell r="D41">
            <v>280.49</v>
          </cell>
          <cell r="E41">
            <v>520308.95</v>
          </cell>
          <cell r="F41">
            <v>596883</v>
          </cell>
          <cell r="G41">
            <v>-76574.049999999988</v>
          </cell>
        </row>
        <row r="42">
          <cell r="B42" t="str">
            <v>Com'l  (1ph,pri)</v>
          </cell>
          <cell r="C42">
            <v>327</v>
          </cell>
          <cell r="D42">
            <v>280.49</v>
          </cell>
          <cell r="E42">
            <v>91720.23</v>
          </cell>
          <cell r="F42">
            <v>105184</v>
          </cell>
          <cell r="G42">
            <v>-13463.770000000004</v>
          </cell>
        </row>
        <row r="43">
          <cell r="B43" t="str">
            <v>Com'l  (3ph,pri)</v>
          </cell>
          <cell r="C43">
            <v>327</v>
          </cell>
          <cell r="D43">
            <v>280.49</v>
          </cell>
          <cell r="E43">
            <v>91720.23</v>
          </cell>
          <cell r="F43">
            <v>105184</v>
          </cell>
          <cell r="G43">
            <v>-13463.770000000004</v>
          </cell>
        </row>
        <row r="44">
          <cell r="B44" t="str">
            <v>CT/PT</v>
          </cell>
          <cell r="C44">
            <v>3550</v>
          </cell>
          <cell r="D44">
            <v>35.96</v>
          </cell>
          <cell r="E44">
            <v>127658</v>
          </cell>
          <cell r="F44">
            <v>97092</v>
          </cell>
          <cell r="G44">
            <v>30566</v>
          </cell>
        </row>
        <row r="45">
          <cell r="B45" t="str">
            <v>TOU</v>
          </cell>
          <cell r="C45">
            <v>301</v>
          </cell>
          <cell r="D45">
            <v>57.87</v>
          </cell>
          <cell r="E45">
            <v>17418.87</v>
          </cell>
          <cell r="F45">
            <v>20023</v>
          </cell>
          <cell r="G45">
            <v>-2604.130000000001</v>
          </cell>
        </row>
        <row r="46">
          <cell r="B46" t="str">
            <v>SSDR</v>
          </cell>
          <cell r="C46">
            <v>400</v>
          </cell>
          <cell r="D46">
            <v>95.89</v>
          </cell>
          <cell r="E46">
            <v>38356</v>
          </cell>
          <cell r="F46">
            <v>19178</v>
          </cell>
          <cell r="G46">
            <v>19178</v>
          </cell>
        </row>
        <row r="47">
          <cell r="G47" t="str">
            <v/>
          </cell>
        </row>
        <row r="48">
          <cell r="E48" t="str">
            <v xml:space="preserve">  ___________</v>
          </cell>
          <cell r="F48" t="str">
            <v xml:space="preserve">  ___________</v>
          </cell>
          <cell r="G48" t="str">
            <v xml:space="preserve">  ___________</v>
          </cell>
        </row>
        <row r="49">
          <cell r="A49" t="str">
            <v>**METER CREDIT TOTALS**</v>
          </cell>
          <cell r="E49">
            <v>2566650.1800000002</v>
          </cell>
          <cell r="F49">
            <v>2549546</v>
          </cell>
          <cell r="G49">
            <v>17104.180000000168</v>
          </cell>
        </row>
        <row r="50">
          <cell r="G50" t="str">
            <v/>
          </cell>
        </row>
        <row r="51">
          <cell r="A51" t="str">
            <v>Initial Testing Cost:</v>
          </cell>
          <cell r="C51">
            <v>0.11</v>
          </cell>
          <cell r="D51">
            <v>1237635</v>
          </cell>
          <cell r="E51">
            <v>136139.85</v>
          </cell>
          <cell r="F51">
            <v>130169</v>
          </cell>
          <cell r="G51">
            <v>5970.8500000000058</v>
          </cell>
        </row>
        <row r="52">
          <cell r="A52" t="str">
            <v>(11% MTC payroll)</v>
          </cell>
        </row>
        <row r="54">
          <cell r="A54" t="str">
            <v>***NET REQUIREMENTS***</v>
          </cell>
          <cell r="E54">
            <v>8464502.9761999995</v>
          </cell>
          <cell r="F54">
            <v>7788413</v>
          </cell>
          <cell r="G54">
            <v>676089.97619999945</v>
          </cell>
        </row>
        <row r="55">
          <cell r="G55" t="str">
            <v/>
          </cell>
        </row>
        <row r="56">
          <cell r="A56" t="str">
            <v>Applied Engineering Cost:</v>
          </cell>
          <cell r="C56">
            <v>0.28999999999999998</v>
          </cell>
          <cell r="E56">
            <v>2454705.8630979997</v>
          </cell>
          <cell r="F56">
            <v>2336524</v>
          </cell>
          <cell r="G56">
            <v>118181.86309799971</v>
          </cell>
        </row>
        <row r="57">
          <cell r="G57" t="str">
            <v/>
          </cell>
        </row>
        <row r="58">
          <cell r="E58" t="str">
            <v xml:space="preserve">  ___________</v>
          </cell>
          <cell r="F58" t="str">
            <v xml:space="preserve">  ___________</v>
          </cell>
          <cell r="G58" t="str">
            <v xml:space="preserve">  ___________</v>
          </cell>
        </row>
        <row r="59">
          <cell r="E59" t="str">
            <v xml:space="preserve">  ___________</v>
          </cell>
          <cell r="F59" t="str">
            <v xml:space="preserve">  ___________</v>
          </cell>
          <cell r="G59" t="str">
            <v xml:space="preserve">  ___________</v>
          </cell>
        </row>
        <row r="60">
          <cell r="A60" t="str">
            <v>***TOTAL REQUIREMENT 1998***</v>
          </cell>
          <cell r="E60">
            <v>10919208.839297999</v>
          </cell>
          <cell r="F60">
            <v>10124937</v>
          </cell>
          <cell r="G60">
            <v>794271.8392979987</v>
          </cell>
        </row>
        <row r="65">
          <cell r="A65" t="str">
            <v xml:space="preserve">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>
        <row r="22">
          <cell r="F22">
            <v>55356214.580000006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  <row r="40">
          <cell r="A40" t="str">
            <v>Regular Payroll</v>
          </cell>
          <cell r="B40">
            <v>5270700</v>
          </cell>
        </row>
        <row r="41">
          <cell r="A41" t="str">
            <v>Overtime Payroll</v>
          </cell>
          <cell r="B41">
            <v>5270700</v>
          </cell>
        </row>
        <row r="42">
          <cell r="A42" t="str">
            <v>Contractors</v>
          </cell>
          <cell r="B42">
            <v>5751300</v>
          </cell>
        </row>
        <row r="43">
          <cell r="A43" t="str">
            <v>Line Clearing</v>
          </cell>
          <cell r="B43">
            <v>5751400</v>
          </cell>
        </row>
        <row r="44">
          <cell r="A44" t="str">
            <v>Vehicle &amp; Fuel</v>
          </cell>
          <cell r="B44">
            <v>5401710</v>
          </cell>
        </row>
        <row r="45">
          <cell r="A45" t="str">
            <v>Materials</v>
          </cell>
          <cell r="B45">
            <v>5400100</v>
          </cell>
        </row>
        <row r="46">
          <cell r="A46" t="str">
            <v>Logistics</v>
          </cell>
          <cell r="B46">
            <v>5440100</v>
          </cell>
        </row>
        <row r="47">
          <cell r="A47" t="str">
            <v>Other</v>
          </cell>
          <cell r="B47">
            <v>5600500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EB5F-FACE-43EE-8F0C-7111CF5F1631}">
  <sheetPr>
    <tabColor rgb="FFFFFFCC"/>
  </sheetPr>
  <dimension ref="A1:E63"/>
  <sheetViews>
    <sheetView tabSelected="1" workbookViewId="0">
      <selection activeCell="A4" sqref="A4"/>
    </sheetView>
  </sheetViews>
  <sheetFormatPr defaultColWidth="8.83203125" defaultRowHeight="12.75" x14ac:dyDescent="0.2"/>
  <cols>
    <col min="1" max="1" width="12" style="3" bestFit="1" customWidth="1"/>
    <col min="2" max="2" width="38.6640625" style="3" customWidth="1"/>
    <col min="3" max="3" width="14.6640625" style="3" bestFit="1" customWidth="1"/>
    <col min="4" max="5" width="15.33203125" style="3" bestFit="1" customWidth="1"/>
    <col min="6" max="6" width="13.33203125" style="3" bestFit="1" customWidth="1"/>
    <col min="7" max="16384" width="8.83203125" style="3"/>
  </cols>
  <sheetData>
    <row r="1" spans="1:5" x14ac:dyDescent="0.2">
      <c r="A1" s="14" t="s">
        <v>38</v>
      </c>
    </row>
    <row r="2" spans="1:5" x14ac:dyDescent="0.2">
      <c r="A2" s="14" t="s">
        <v>39</v>
      </c>
    </row>
    <row r="3" spans="1:5" x14ac:dyDescent="0.2">
      <c r="A3" s="14" t="s">
        <v>40</v>
      </c>
    </row>
    <row r="4" spans="1:5" x14ac:dyDescent="0.2">
      <c r="A4" s="14" t="s">
        <v>41</v>
      </c>
    </row>
    <row r="5" spans="1:5" x14ac:dyDescent="0.2">
      <c r="A5" s="14" t="s">
        <v>42</v>
      </c>
    </row>
    <row r="6" spans="1:5" x14ac:dyDescent="0.2">
      <c r="A6" s="14" t="s">
        <v>43</v>
      </c>
    </row>
    <row r="7" spans="1:5" x14ac:dyDescent="0.2">
      <c r="A7" s="10" t="s">
        <v>27</v>
      </c>
    </row>
    <row r="8" spans="1:5" x14ac:dyDescent="0.2">
      <c r="A8" s="10" t="s">
        <v>28</v>
      </c>
    </row>
    <row r="9" spans="1:5" ht="42.75" x14ac:dyDescent="0.2">
      <c r="A9" s="1" t="s">
        <v>0</v>
      </c>
      <c r="B9" s="2" t="s">
        <v>1</v>
      </c>
      <c r="C9" s="1" t="s">
        <v>2</v>
      </c>
      <c r="D9" s="1" t="s">
        <v>3</v>
      </c>
      <c r="E9" s="1" t="s">
        <v>32</v>
      </c>
    </row>
    <row r="10" spans="1:5" x14ac:dyDescent="0.2">
      <c r="A10" s="12" t="s">
        <v>4</v>
      </c>
      <c r="B10" s="12"/>
      <c r="C10" s="7"/>
      <c r="D10" s="7"/>
      <c r="E10" s="7">
        <v>-38222942.789999999</v>
      </c>
    </row>
    <row r="11" spans="1:5" x14ac:dyDescent="0.2">
      <c r="A11" s="4">
        <v>2016</v>
      </c>
      <c r="B11" s="5" t="s">
        <v>29</v>
      </c>
      <c r="C11" s="6"/>
      <c r="D11" s="6">
        <v>729843.28</v>
      </c>
      <c r="E11" s="6"/>
    </row>
    <row r="12" spans="1:5" x14ac:dyDescent="0.2">
      <c r="A12" s="4">
        <v>2016</v>
      </c>
      <c r="B12" s="11" t="s">
        <v>5</v>
      </c>
      <c r="C12" s="6"/>
      <c r="D12" s="6">
        <v>256017.97</v>
      </c>
      <c r="E12" s="6"/>
    </row>
    <row r="13" spans="1:5" x14ac:dyDescent="0.2">
      <c r="A13" s="4">
        <v>2016</v>
      </c>
      <c r="B13" s="11" t="s">
        <v>37</v>
      </c>
      <c r="C13" s="6">
        <v>-81608.3</v>
      </c>
      <c r="D13" s="6"/>
      <c r="E13" s="6"/>
    </row>
    <row r="14" spans="1:5" x14ac:dyDescent="0.2">
      <c r="A14" s="4">
        <v>2016</v>
      </c>
      <c r="B14" s="5" t="s">
        <v>6</v>
      </c>
      <c r="C14" s="6">
        <v>-3500000</v>
      </c>
      <c r="D14" s="6"/>
      <c r="E14" s="6"/>
    </row>
    <row r="15" spans="1:5" x14ac:dyDescent="0.2">
      <c r="A15" s="4">
        <v>2016</v>
      </c>
      <c r="B15" s="5" t="s">
        <v>7</v>
      </c>
      <c r="C15" s="6"/>
      <c r="D15" s="6">
        <v>10954.65</v>
      </c>
      <c r="E15" s="6"/>
    </row>
    <row r="16" spans="1:5" x14ac:dyDescent="0.2">
      <c r="A16" s="8" t="s">
        <v>8</v>
      </c>
      <c r="B16" s="9"/>
      <c r="C16" s="7"/>
      <c r="D16" s="7"/>
      <c r="E16" s="7">
        <f>E10+SUM(C11:E15)</f>
        <v>-40807735.189999998</v>
      </c>
    </row>
    <row r="17" spans="1:5" x14ac:dyDescent="0.2">
      <c r="A17" s="4">
        <v>2017</v>
      </c>
      <c r="B17" s="5" t="s">
        <v>9</v>
      </c>
      <c r="C17" s="6"/>
      <c r="D17" s="6">
        <v>239755.79</v>
      </c>
      <c r="E17" s="6"/>
    </row>
    <row r="18" spans="1:5" x14ac:dyDescent="0.2">
      <c r="A18" s="4">
        <v>2017</v>
      </c>
      <c r="B18" s="5" t="s">
        <v>29</v>
      </c>
      <c r="C18" s="6"/>
      <c r="D18" s="6">
        <v>5473.6200000000008</v>
      </c>
      <c r="E18" s="6"/>
    </row>
    <row r="19" spans="1:5" x14ac:dyDescent="0.2">
      <c r="A19" s="4">
        <v>2017</v>
      </c>
      <c r="B19" s="5" t="s">
        <v>10</v>
      </c>
      <c r="C19" s="6"/>
      <c r="D19" s="6">
        <v>200664.66</v>
      </c>
      <c r="E19" s="6"/>
    </row>
    <row r="20" spans="1:5" x14ac:dyDescent="0.2">
      <c r="A20" s="4">
        <v>2017</v>
      </c>
      <c r="B20" s="5" t="s">
        <v>11</v>
      </c>
      <c r="C20" s="6"/>
      <c r="D20" s="6">
        <v>407060.19</v>
      </c>
      <c r="E20" s="6"/>
    </row>
    <row r="21" spans="1:5" x14ac:dyDescent="0.2">
      <c r="A21" s="4">
        <v>2017</v>
      </c>
      <c r="B21" s="5" t="s">
        <v>5</v>
      </c>
      <c r="C21" s="6"/>
      <c r="D21" s="6">
        <v>816308.75</v>
      </c>
      <c r="E21" s="6"/>
    </row>
    <row r="22" spans="1:5" x14ac:dyDescent="0.2">
      <c r="A22" s="4">
        <v>2017</v>
      </c>
      <c r="B22" s="11" t="s">
        <v>37</v>
      </c>
      <c r="C22" s="6">
        <v>-156895.04000000001</v>
      </c>
      <c r="D22" s="6"/>
      <c r="E22" s="6"/>
    </row>
    <row r="23" spans="1:5" x14ac:dyDescent="0.2">
      <c r="A23" s="4">
        <v>2017</v>
      </c>
      <c r="B23" s="5" t="s">
        <v>33</v>
      </c>
      <c r="C23" s="6"/>
      <c r="D23" s="6">
        <v>285299.43</v>
      </c>
      <c r="E23" s="6"/>
    </row>
    <row r="24" spans="1:5" x14ac:dyDescent="0.2">
      <c r="A24" s="4">
        <v>2017</v>
      </c>
      <c r="B24" s="5" t="s">
        <v>12</v>
      </c>
      <c r="C24" s="6"/>
      <c r="D24" s="6">
        <v>1049586</v>
      </c>
      <c r="E24" s="6"/>
    </row>
    <row r="25" spans="1:5" x14ac:dyDescent="0.2">
      <c r="A25" s="4">
        <v>2017</v>
      </c>
      <c r="B25" s="5" t="s">
        <v>6</v>
      </c>
      <c r="C25" s="6">
        <v>-3500000</v>
      </c>
      <c r="D25" s="6"/>
      <c r="E25" s="6"/>
    </row>
    <row r="26" spans="1:5" x14ac:dyDescent="0.2">
      <c r="A26" s="4">
        <v>2017</v>
      </c>
      <c r="B26" s="5" t="s">
        <v>7</v>
      </c>
      <c r="C26" s="6"/>
      <c r="D26" s="6">
        <v>179311.96</v>
      </c>
      <c r="E26" s="6"/>
    </row>
    <row r="27" spans="1:5" x14ac:dyDescent="0.2">
      <c r="A27" s="8" t="s">
        <v>13</v>
      </c>
      <c r="B27" s="9"/>
      <c r="C27" s="7"/>
      <c r="D27" s="7"/>
      <c r="E27" s="7">
        <f>E16+SUM(C17:E26)</f>
        <v>-41281169.829999998</v>
      </c>
    </row>
    <row r="28" spans="1:5" x14ac:dyDescent="0.2">
      <c r="A28" s="4">
        <v>2018</v>
      </c>
      <c r="B28" s="5" t="s">
        <v>9</v>
      </c>
      <c r="C28" s="6"/>
      <c r="D28" s="6">
        <v>8417.89</v>
      </c>
      <c r="E28" s="6"/>
    </row>
    <row r="29" spans="1:5" x14ac:dyDescent="0.2">
      <c r="A29" s="4">
        <v>2018</v>
      </c>
      <c r="B29" s="5" t="s">
        <v>14</v>
      </c>
      <c r="C29" s="6"/>
      <c r="D29" s="6">
        <v>896029.86</v>
      </c>
      <c r="E29" s="6"/>
    </row>
    <row r="30" spans="1:5" x14ac:dyDescent="0.2">
      <c r="A30" s="4">
        <v>2018</v>
      </c>
      <c r="B30" s="5" t="s">
        <v>10</v>
      </c>
      <c r="C30" s="6"/>
      <c r="D30" s="6">
        <v>188420.06</v>
      </c>
      <c r="E30" s="6"/>
    </row>
    <row r="31" spans="1:5" x14ac:dyDescent="0.2">
      <c r="A31" s="4">
        <v>2018</v>
      </c>
      <c r="B31" s="5" t="s">
        <v>15</v>
      </c>
      <c r="C31" s="6"/>
      <c r="D31" s="6">
        <v>293573256</v>
      </c>
      <c r="E31" s="6"/>
    </row>
    <row r="32" spans="1:5" x14ac:dyDescent="0.2">
      <c r="A32" s="4">
        <v>2018</v>
      </c>
      <c r="B32" s="5" t="s">
        <v>11</v>
      </c>
      <c r="C32" s="6"/>
      <c r="D32" s="6">
        <v>1043357.03</v>
      </c>
      <c r="E32" s="6"/>
    </row>
    <row r="33" spans="1:5" x14ac:dyDescent="0.2">
      <c r="A33" s="4">
        <v>2018</v>
      </c>
      <c r="B33" s="5" t="s">
        <v>5</v>
      </c>
      <c r="C33" s="6"/>
      <c r="D33" s="6">
        <v>9182.32</v>
      </c>
      <c r="E33" s="6"/>
    </row>
    <row r="34" spans="1:5" x14ac:dyDescent="0.2">
      <c r="A34" s="4">
        <v>2018</v>
      </c>
      <c r="B34" s="11" t="s">
        <v>37</v>
      </c>
      <c r="C34" s="6">
        <v>-444419</v>
      </c>
      <c r="D34" s="6"/>
      <c r="E34" s="6"/>
    </row>
    <row r="35" spans="1:5" x14ac:dyDescent="0.2">
      <c r="A35" s="4">
        <v>2018</v>
      </c>
      <c r="B35" s="5" t="s">
        <v>12</v>
      </c>
      <c r="C35" s="6"/>
      <c r="D35" s="6">
        <v>938413</v>
      </c>
      <c r="E35" s="6"/>
    </row>
    <row r="36" spans="1:5" x14ac:dyDescent="0.2">
      <c r="A36" s="4">
        <v>2018</v>
      </c>
      <c r="B36" s="5" t="s">
        <v>6</v>
      </c>
      <c r="C36" s="6">
        <v>-28244428</v>
      </c>
      <c r="D36" s="6"/>
      <c r="E36" s="6"/>
    </row>
    <row r="37" spans="1:5" x14ac:dyDescent="0.2">
      <c r="A37" s="4">
        <v>2018</v>
      </c>
      <c r="B37" s="5" t="s">
        <v>16</v>
      </c>
      <c r="C37" s="6"/>
      <c r="D37" s="6">
        <v>533264.76</v>
      </c>
      <c r="E37" s="6"/>
    </row>
    <row r="38" spans="1:5" x14ac:dyDescent="0.2">
      <c r="A38" s="8" t="s">
        <v>17</v>
      </c>
      <c r="B38" s="9"/>
      <c r="C38" s="7"/>
      <c r="D38" s="7"/>
      <c r="E38" s="7">
        <f>E27+SUM(C28:E37)</f>
        <v>227220324.08999997</v>
      </c>
    </row>
    <row r="39" spans="1:5" x14ac:dyDescent="0.2">
      <c r="A39" s="4">
        <v>2019</v>
      </c>
      <c r="B39" s="5" t="s">
        <v>14</v>
      </c>
      <c r="C39" s="6"/>
      <c r="D39" s="6">
        <v>45937</v>
      </c>
      <c r="E39" s="6"/>
    </row>
    <row r="40" spans="1:5" x14ac:dyDescent="0.2">
      <c r="A40" s="4">
        <v>2019</v>
      </c>
      <c r="B40" s="5" t="s">
        <v>34</v>
      </c>
      <c r="D40" s="6">
        <v>19204053</v>
      </c>
      <c r="E40" s="6"/>
    </row>
    <row r="41" spans="1:5" x14ac:dyDescent="0.2">
      <c r="A41" s="4">
        <v>2019</v>
      </c>
      <c r="B41" s="5" t="s">
        <v>35</v>
      </c>
      <c r="C41" s="6">
        <v>-40744495.990000002</v>
      </c>
      <c r="D41" s="6"/>
      <c r="E41" s="6"/>
    </row>
    <row r="42" spans="1:5" x14ac:dyDescent="0.2">
      <c r="A42" s="4">
        <v>2019</v>
      </c>
      <c r="B42" s="5" t="s">
        <v>18</v>
      </c>
      <c r="C42" s="6"/>
      <c r="D42" s="6">
        <v>2616602.9500000002</v>
      </c>
      <c r="E42" s="6"/>
    </row>
    <row r="43" spans="1:5" x14ac:dyDescent="0.2">
      <c r="A43" s="4">
        <v>2019</v>
      </c>
      <c r="B43" s="5" t="s">
        <v>12</v>
      </c>
      <c r="C43" s="6"/>
      <c r="D43" s="6">
        <v>1275648</v>
      </c>
      <c r="E43" s="6"/>
    </row>
    <row r="44" spans="1:5" x14ac:dyDescent="0.2">
      <c r="A44" s="4">
        <v>2019</v>
      </c>
      <c r="B44" s="5" t="s">
        <v>6</v>
      </c>
      <c r="C44" s="6">
        <v>-3500000</v>
      </c>
      <c r="D44" s="6"/>
      <c r="E44" s="6"/>
    </row>
    <row r="45" spans="1:5" x14ac:dyDescent="0.2">
      <c r="A45" s="4">
        <v>2019</v>
      </c>
      <c r="B45" s="5" t="s">
        <v>19</v>
      </c>
      <c r="C45" s="6"/>
      <c r="D45" s="6">
        <v>200759</v>
      </c>
      <c r="E45" s="6"/>
    </row>
    <row r="46" spans="1:5" x14ac:dyDescent="0.2">
      <c r="A46" s="4">
        <v>2019</v>
      </c>
      <c r="B46" s="5" t="s">
        <v>20</v>
      </c>
      <c r="C46" s="6"/>
      <c r="D46" s="6">
        <v>1601156</v>
      </c>
      <c r="E46" s="6"/>
    </row>
    <row r="47" spans="1:5" x14ac:dyDescent="0.2">
      <c r="A47" s="8" t="s">
        <v>21</v>
      </c>
      <c r="B47" s="9"/>
      <c r="C47" s="7"/>
      <c r="D47" s="7"/>
      <c r="E47" s="7">
        <f>E38+SUM(C39:D46)</f>
        <v>207919984.04999998</v>
      </c>
    </row>
    <row r="48" spans="1:5" x14ac:dyDescent="0.2">
      <c r="A48" s="4">
        <v>2020</v>
      </c>
      <c r="B48" s="5" t="s">
        <v>22</v>
      </c>
      <c r="C48" s="6"/>
      <c r="D48" s="6">
        <v>1688250.46</v>
      </c>
      <c r="E48" s="6"/>
    </row>
    <row r="49" spans="1:5" x14ac:dyDescent="0.2">
      <c r="A49" s="4">
        <v>2020</v>
      </c>
      <c r="B49" s="5" t="s">
        <v>35</v>
      </c>
      <c r="C49" s="6">
        <v>-67420949.770000011</v>
      </c>
      <c r="D49" s="6"/>
      <c r="E49" s="6"/>
    </row>
    <row r="50" spans="1:5" x14ac:dyDescent="0.2">
      <c r="A50" s="4">
        <v>2020</v>
      </c>
      <c r="B50" s="5" t="s">
        <v>36</v>
      </c>
      <c r="C50" s="6">
        <v>-5068753.5999999996</v>
      </c>
      <c r="D50" s="6"/>
      <c r="E50" s="6"/>
    </row>
    <row r="51" spans="1:5" x14ac:dyDescent="0.2">
      <c r="A51" s="4">
        <v>2020</v>
      </c>
      <c r="B51" s="5" t="s">
        <v>18</v>
      </c>
      <c r="C51" s="6"/>
      <c r="D51" s="6">
        <v>1169023.94</v>
      </c>
      <c r="E51" s="6"/>
    </row>
    <row r="52" spans="1:5" x14ac:dyDescent="0.2">
      <c r="A52" s="4">
        <v>2020</v>
      </c>
      <c r="B52" s="5" t="s">
        <v>23</v>
      </c>
      <c r="C52" s="6"/>
      <c r="D52" s="6">
        <v>197491524.80000001</v>
      </c>
      <c r="E52" s="6"/>
    </row>
    <row r="53" spans="1:5" x14ac:dyDescent="0.2">
      <c r="A53" s="4">
        <v>2020</v>
      </c>
      <c r="B53" s="5" t="s">
        <v>24</v>
      </c>
      <c r="C53" s="6"/>
      <c r="D53" s="6">
        <v>11993843.01</v>
      </c>
      <c r="E53" s="6"/>
    </row>
    <row r="54" spans="1:5" x14ac:dyDescent="0.2">
      <c r="A54" s="4">
        <v>2020</v>
      </c>
      <c r="B54" s="5" t="s">
        <v>12</v>
      </c>
      <c r="C54" s="6"/>
      <c r="D54" s="6">
        <v>159207.67999999999</v>
      </c>
      <c r="E54" s="6"/>
    </row>
    <row r="55" spans="1:5" x14ac:dyDescent="0.2">
      <c r="A55" s="4">
        <v>2020</v>
      </c>
      <c r="B55" s="5" t="s">
        <v>6</v>
      </c>
      <c r="C55" s="6">
        <v>-3500000</v>
      </c>
      <c r="D55" s="6"/>
      <c r="E55" s="6"/>
    </row>
    <row r="56" spans="1:5" x14ac:dyDescent="0.2">
      <c r="A56" s="4">
        <v>2020</v>
      </c>
      <c r="B56" s="5" t="s">
        <v>19</v>
      </c>
      <c r="C56" s="6"/>
      <c r="D56" s="6">
        <v>244059.7</v>
      </c>
      <c r="E56" s="6"/>
    </row>
    <row r="57" spans="1:5" x14ac:dyDescent="0.2">
      <c r="A57" s="4">
        <v>2020</v>
      </c>
      <c r="B57" s="5" t="s">
        <v>25</v>
      </c>
      <c r="C57" s="6"/>
      <c r="D57" s="6">
        <v>845768.7</v>
      </c>
      <c r="E57" s="6"/>
    </row>
    <row r="58" spans="1:5" x14ac:dyDescent="0.2">
      <c r="A58" s="4">
        <v>2020</v>
      </c>
      <c r="B58" s="5" t="s">
        <v>20</v>
      </c>
      <c r="C58" s="6">
        <v>-281033.78999999998</v>
      </c>
      <c r="D58" s="6"/>
      <c r="E58" s="6"/>
    </row>
    <row r="59" spans="1:5" x14ac:dyDescent="0.2">
      <c r="A59" s="8" t="s">
        <v>26</v>
      </c>
      <c r="B59" s="9"/>
      <c r="C59" s="7"/>
      <c r="D59" s="7"/>
      <c r="E59" s="7">
        <f>E47+SUM(C48:D58)</f>
        <v>345240925.17999995</v>
      </c>
    </row>
    <row r="62" spans="1:5" x14ac:dyDescent="0.2">
      <c r="A62" s="13" t="s">
        <v>30</v>
      </c>
      <c r="B62" s="13"/>
    </row>
    <row r="63" spans="1:5" x14ac:dyDescent="0.2">
      <c r="A63" s="10" t="s">
        <v>31</v>
      </c>
    </row>
  </sheetData>
  <mergeCells count="2">
    <mergeCell ref="A10:B10"/>
    <mergeCell ref="A62:B6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92AE83F3FD414A9A56AED70B404BF1" ma:contentTypeVersion="" ma:contentTypeDescription="Create a new document." ma:contentTypeScope="" ma:versionID="bf2ecf4a6f66122b3fb958caf0606ef7">
  <xsd:schema xmlns:xsd="http://www.w3.org/2001/XMLSchema" xmlns:xs="http://www.w3.org/2001/XMLSchema" xmlns:p="http://schemas.microsoft.com/office/2006/metadata/properties" xmlns:ns2="c85253b9-0a55-49a1-98ad-b5b6252d7079" xmlns:ns3="3C4A752E-63D0-4CD1-9A16-2E0DC9F3A60C" xmlns:ns4="beb7eb3d-050f-4441-a997-5e55673c963d" xmlns:ns5="3c4a752e-63d0-4cd1-9a16-2e0dc9f3a60c" targetNamespace="http://schemas.microsoft.com/office/2006/metadata/properties" ma:root="true" ma:fieldsID="26b6e82589ead43c4acafdb3f4b0a37b" ns2:_="" ns3:_="" ns4:_="" ns5:_="">
    <xsd:import namespace="c85253b9-0a55-49a1-98ad-b5b6252d7079"/>
    <xsd:import namespace="3C4A752E-63D0-4CD1-9A16-2E0DC9F3A60C"/>
    <xsd:import namespace="beb7eb3d-050f-4441-a997-5e55673c963d"/>
    <xsd:import namespace="3c4a752e-63d0-4cd1-9a16-2e0dc9f3a60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A752E-63D0-4CD1-9A16-2E0DC9F3A60C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a752e-63d0-4cd1-9a16-2e0dc9f3a60c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3C4A752E-63D0-4CD1-9A16-2E0DC9F3A60C" xsi:nil="true"/>
    <SRCH_DrSiteId xmlns="3c4a752e-63d0-4cd1-9a16-2e0dc9f3a60c" xsi:nil="true"/>
    <CaseNumber xmlns="3C4A752E-63D0-4CD1-9A16-2E0DC9F3A60C" xsi:nil="true"/>
    <Document_x0020_Status xmlns="c85253b9-0a55-49a1-98ad-b5b6252d7079">Draft</Document_x0020_Status>
    <SRCH_ObjectType xmlns="3c4a752e-63d0-4cd1-9a16-2e0dc9f3a60c">DRI</SRCH_ObjectType>
    <Comments xmlns="c85253b9-0a55-49a1-98ad-b5b6252d7079" xsi:nil="true"/>
    <CaseJurisdiction xmlns="3C4A752E-63D0-4CD1-9A16-2E0DC9F3A60C" xsi:nil="true"/>
    <SRCH_DRItemNumber xmlns="3c4a752e-63d0-4cd1-9a16-2e0dc9f3a60c" xsi:nil="true"/>
    <SRCH_DRSetNumber xmlns="3c4a752e-63d0-4cd1-9a16-2e0dc9f3a60c" xsi:nil="true"/>
    <Sequence_x0020_Number xmlns="3C4A752E-63D0-4CD1-9A16-2E0DC9F3A60C" xsi:nil="true"/>
    <CaseType xmlns="3C4A752E-63D0-4CD1-9A16-2E0DC9F3A60C" xsi:nil="true"/>
    <CaseStatus xmlns="3C4A752E-63D0-4CD1-9A16-2E0DC9F3A60C" xsi:nil="true"/>
    <SRCH_DocketId xmlns="3C4A752E-63D0-4CD1-9A16-2E0DC9F3A60C">178</SRCH_DocketId>
    <CaseCompanyName xmlns="3C4A752E-63D0-4CD1-9A16-2E0DC9F3A60C" xsi:nil="true"/>
    <IsKeyDocket xmlns="3C4A752E-63D0-4CD1-9A16-2E0DC9F3A60C">false</IsKeyDocket>
    <Document_x0020_Type xmlns="c85253b9-0a55-49a1-98ad-b5b6252d7079">Question</Document_x0020_Type>
    <CasePracticeArea xmlns="3C4A752E-63D0-4CD1-9A16-2E0DC9F3A60C" xsi:nil="true"/>
  </documentManagement>
</p:properties>
</file>

<file path=customXml/itemProps1.xml><?xml version="1.0" encoding="utf-8"?>
<ds:datastoreItem xmlns:ds="http://schemas.openxmlformats.org/officeDocument/2006/customXml" ds:itemID="{FCB060DC-6A8C-49CC-BA48-A54187474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3C4A752E-63D0-4CD1-9A16-2E0DC9F3A60C"/>
    <ds:schemaRef ds:uri="beb7eb3d-050f-4441-a997-5e55673c963d"/>
    <ds:schemaRef ds:uri="3c4a752e-63d0-4cd1-9a16-2e0dc9f3a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AB0760-C2E3-4233-8280-326E53EC7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185F5-65C9-4B30-9D07-462B379D391F}">
  <ds:schemaRefs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3c4a752e-63d0-4cd1-9a16-2e0dc9f3a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C4A752E-63D0-4CD1-9A16-2E0DC9F3A6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 Ist Set Int 85 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Brock, Richard</dc:creator>
  <cp:lastModifiedBy>Adams, Starr</cp:lastModifiedBy>
  <dcterms:created xsi:type="dcterms:W3CDTF">2021-02-28T20:54:40Z</dcterms:created>
  <dcterms:modified xsi:type="dcterms:W3CDTF">2021-04-06T03:17:55Z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0x0101002592AE83F3FD414A9A56AED70B404BF1</vt:lpwstr>
  </property>
</Properties>
</file>