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94242C41-F635-4763-A3D6-6D1C2D97B02C}" xr6:coauthVersionLast="47" xr6:coauthVersionMax="47" xr10:uidLastSave="{00000000-0000-0000-0000-000000000000}"/>
  <bookViews>
    <workbookView xWindow="3675" yWindow="765" windowWidth="28035" windowHeight="19395" tabRatio="858" activeTab="1" xr2:uid="{9C8B4F4C-4C86-4BAC-9DEA-74F9E9A1F474}"/>
  </bookViews>
  <sheets>
    <sheet name="key" sheetId="1" r:id="rId1"/>
    <sheet name="ICF Forecasts" sheetId="10" r:id="rId2"/>
    <sheet name="BB Mod - Fuel Forecast" sheetId="4" r:id="rId3"/>
    <sheet name="BB Mod - D&amp;E" sheetId="5" r:id="rId4"/>
    <sheet name="Future Solar - Fuel Forecast" sheetId="3" r:id="rId5"/>
    <sheet name="Future Solar - D&amp;E" sheetId="2" r:id="rId6"/>
    <sheet name="2021 GFI &amp; TYSP - Fuel Forecast" sheetId="6" r:id="rId7"/>
    <sheet name="2021 GFI &amp; TYSP - D&amp;E" sheetId="7" r:id="rId8"/>
    <sheet name="2022 GFI - Fuel Forecast" sheetId="8" r:id="rId9"/>
    <sheet name="2022 GFI - D&amp;E" sheetId="9" r:id="rId10"/>
  </sheets>
  <definedNames>
    <definedName name="Case_0_Data" localSheetId="7">#REF!</definedName>
    <definedName name="Case_0_Data" localSheetId="6">#REF!</definedName>
    <definedName name="Case_0_Data" localSheetId="9">#REF!</definedName>
    <definedName name="Case_0_Data" localSheetId="8">#REF!</definedName>
    <definedName name="Case_0_Data" localSheetId="3">#REF!</definedName>
    <definedName name="Case_0_Data" localSheetId="2">#REF!</definedName>
    <definedName name="Case_0_Data" localSheetId="5">#REF!</definedName>
    <definedName name="Case_0_Data" localSheetId="4">#REF!</definedName>
    <definedName name="Case_0_Data">#REF!</definedName>
    <definedName name="Case_1_Data" localSheetId="7">#REF!</definedName>
    <definedName name="Case_1_Data" localSheetId="6">#REF!</definedName>
    <definedName name="Case_1_Data" localSheetId="9">#REF!</definedName>
    <definedName name="Case_1_Data" localSheetId="8">#REF!</definedName>
    <definedName name="Case_1_Data" localSheetId="3">#REF!</definedName>
    <definedName name="Case_1_Data" localSheetId="2">#REF!</definedName>
    <definedName name="Case_1_Data" localSheetId="5">#REF!</definedName>
    <definedName name="Case_1_Data" localSheetId="4">#REF!</definedName>
    <definedName name="Case_1_Data">#REF!</definedName>
    <definedName name="Case_1_Flag" localSheetId="7">#REF!</definedName>
    <definedName name="Case_1_Flag" localSheetId="6">#REF!</definedName>
    <definedName name="Case_1_Flag" localSheetId="9">#REF!</definedName>
    <definedName name="Case_1_Flag" localSheetId="8">#REF!</definedName>
    <definedName name="Case_1_Flag" localSheetId="3">#REF!</definedName>
    <definedName name="Case_1_Flag" localSheetId="2">#REF!</definedName>
    <definedName name="Case_1_Flag" localSheetId="5">#REF!</definedName>
    <definedName name="Case_1_Flag" localSheetId="4">#REF!</definedName>
    <definedName name="Case_1_Flag">#REF!</definedName>
    <definedName name="Case_10_Data" localSheetId="7">#REF!</definedName>
    <definedName name="Case_10_Data" localSheetId="6">#REF!</definedName>
    <definedName name="Case_10_Data" localSheetId="9">#REF!</definedName>
    <definedName name="Case_10_Data" localSheetId="8">#REF!</definedName>
    <definedName name="Case_10_Data" localSheetId="3">#REF!</definedName>
    <definedName name="Case_10_Data" localSheetId="2">#REF!</definedName>
    <definedName name="Case_10_Data" localSheetId="5">#REF!</definedName>
    <definedName name="Case_10_Data" localSheetId="4">#REF!</definedName>
    <definedName name="Case_10_Data">#REF!</definedName>
    <definedName name="Case_2_Data" localSheetId="7">#REF!</definedName>
    <definedName name="Case_2_Data" localSheetId="6">#REF!</definedName>
    <definedName name="Case_2_Data" localSheetId="9">#REF!</definedName>
    <definedName name="Case_2_Data" localSheetId="8">#REF!</definedName>
    <definedName name="Case_2_Data" localSheetId="3">#REF!</definedName>
    <definedName name="Case_2_Data" localSheetId="2">#REF!</definedName>
    <definedName name="Case_2_Data" localSheetId="5">#REF!</definedName>
    <definedName name="Case_2_Data" localSheetId="4">#REF!</definedName>
    <definedName name="Case_2_Data">#REF!</definedName>
    <definedName name="Case_2_Flag" localSheetId="7">#REF!</definedName>
    <definedName name="Case_2_Flag" localSheetId="6">#REF!</definedName>
    <definedName name="Case_2_Flag" localSheetId="9">#REF!</definedName>
    <definedName name="Case_2_Flag" localSheetId="8">#REF!</definedName>
    <definedName name="Case_2_Flag" localSheetId="3">#REF!</definedName>
    <definedName name="Case_2_Flag" localSheetId="2">#REF!</definedName>
    <definedName name="Case_2_Flag" localSheetId="5">#REF!</definedName>
    <definedName name="Case_2_Flag" localSheetId="4">#REF!</definedName>
    <definedName name="Case_2_Flag">#REF!</definedName>
    <definedName name="Case_3_Data" localSheetId="7">#REF!</definedName>
    <definedName name="Case_3_Data" localSheetId="6">#REF!</definedName>
    <definedName name="Case_3_Data" localSheetId="9">#REF!</definedName>
    <definedName name="Case_3_Data" localSheetId="8">#REF!</definedName>
    <definedName name="Case_3_Data" localSheetId="3">#REF!</definedName>
    <definedName name="Case_3_Data" localSheetId="2">#REF!</definedName>
    <definedName name="Case_3_Data" localSheetId="5">#REF!</definedName>
    <definedName name="Case_3_Data" localSheetId="4">#REF!</definedName>
    <definedName name="Case_3_Data">#REF!</definedName>
    <definedName name="Case_3_Flag" localSheetId="7">#REF!</definedName>
    <definedName name="Case_3_Flag" localSheetId="6">#REF!</definedName>
    <definedName name="Case_3_Flag" localSheetId="9">#REF!</definedName>
    <definedName name="Case_3_Flag" localSheetId="8">#REF!</definedName>
    <definedName name="Case_3_Flag" localSheetId="3">#REF!</definedName>
    <definedName name="Case_3_Flag" localSheetId="2">#REF!</definedName>
    <definedName name="Case_3_Flag" localSheetId="5">#REF!</definedName>
    <definedName name="Case_3_Flag" localSheetId="4">#REF!</definedName>
    <definedName name="Case_3_Flag">#REF!</definedName>
    <definedName name="Case_4_Data" localSheetId="7">#REF!</definedName>
    <definedName name="Case_4_Data" localSheetId="6">#REF!</definedName>
    <definedName name="Case_4_Data" localSheetId="9">#REF!</definedName>
    <definedName name="Case_4_Data" localSheetId="8">#REF!</definedName>
    <definedName name="Case_4_Data" localSheetId="3">#REF!</definedName>
    <definedName name="Case_4_Data" localSheetId="2">#REF!</definedName>
    <definedName name="Case_4_Data" localSheetId="5">#REF!</definedName>
    <definedName name="Case_4_Data" localSheetId="4">#REF!</definedName>
    <definedName name="Case_4_Data">#REF!</definedName>
    <definedName name="Case_4_Flag" localSheetId="7">#REF!</definedName>
    <definedName name="Case_4_Flag" localSheetId="6">#REF!</definedName>
    <definedName name="Case_4_Flag" localSheetId="9">#REF!</definedName>
    <definedName name="Case_4_Flag" localSheetId="8">#REF!</definedName>
    <definedName name="Case_4_Flag" localSheetId="3">#REF!</definedName>
    <definedName name="Case_4_Flag" localSheetId="2">#REF!</definedName>
    <definedName name="Case_4_Flag" localSheetId="5">#REF!</definedName>
    <definedName name="Case_4_Flag" localSheetId="4">#REF!</definedName>
    <definedName name="Case_4_Flag">#REF!</definedName>
    <definedName name="Case_5_Data" localSheetId="7">#REF!</definedName>
    <definedName name="Case_5_Data" localSheetId="6">#REF!</definedName>
    <definedName name="Case_5_Data" localSheetId="9">#REF!</definedName>
    <definedName name="Case_5_Data" localSheetId="8">#REF!</definedName>
    <definedName name="Case_5_Data" localSheetId="3">#REF!</definedName>
    <definedName name="Case_5_Data" localSheetId="2">#REF!</definedName>
    <definedName name="Case_5_Data" localSheetId="5">#REF!</definedName>
    <definedName name="Case_5_Data" localSheetId="4">#REF!</definedName>
    <definedName name="Case_5_Data">#REF!</definedName>
    <definedName name="Case_5_Flag" localSheetId="7">#REF!</definedName>
    <definedName name="Case_5_Flag" localSheetId="6">#REF!</definedName>
    <definedName name="Case_5_Flag" localSheetId="9">#REF!</definedName>
    <definedName name="Case_5_Flag" localSheetId="8">#REF!</definedName>
    <definedName name="Case_5_Flag" localSheetId="3">#REF!</definedName>
    <definedName name="Case_5_Flag" localSheetId="2">#REF!</definedName>
    <definedName name="Case_5_Flag" localSheetId="5">#REF!</definedName>
    <definedName name="Case_5_Flag" localSheetId="4">#REF!</definedName>
    <definedName name="Case_5_Flag">#REF!</definedName>
    <definedName name="Case_6_Data" localSheetId="7">#REF!</definedName>
    <definedName name="Case_6_Data" localSheetId="6">#REF!</definedName>
    <definedName name="Case_6_Data" localSheetId="9">#REF!</definedName>
    <definedName name="Case_6_Data" localSheetId="8">#REF!</definedName>
    <definedName name="Case_6_Data" localSheetId="3">#REF!</definedName>
    <definedName name="Case_6_Data" localSheetId="2">#REF!</definedName>
    <definedName name="Case_6_Data" localSheetId="5">#REF!</definedName>
    <definedName name="Case_6_Data" localSheetId="4">#REF!</definedName>
    <definedName name="Case_6_Data">#REF!</definedName>
    <definedName name="Case_6_Flag" localSheetId="7">#REF!</definedName>
    <definedName name="Case_6_Flag" localSheetId="6">#REF!</definedName>
    <definedName name="Case_6_Flag" localSheetId="9">#REF!</definedName>
    <definedName name="Case_6_Flag" localSheetId="8">#REF!</definedName>
    <definedName name="Case_6_Flag" localSheetId="3">#REF!</definedName>
    <definedName name="Case_6_Flag" localSheetId="2">#REF!</definedName>
    <definedName name="Case_6_Flag" localSheetId="5">#REF!</definedName>
    <definedName name="Case_6_Flag" localSheetId="4">#REF!</definedName>
    <definedName name="Case_6_Flag">#REF!</definedName>
    <definedName name="Case_7_Data" localSheetId="7">#REF!</definedName>
    <definedName name="Case_7_Data" localSheetId="6">#REF!</definedName>
    <definedName name="Case_7_Data" localSheetId="9">#REF!</definedName>
    <definedName name="Case_7_Data" localSheetId="8">#REF!</definedName>
    <definedName name="Case_7_Data" localSheetId="3">#REF!</definedName>
    <definedName name="Case_7_Data" localSheetId="2">#REF!</definedName>
    <definedName name="Case_7_Data" localSheetId="5">#REF!</definedName>
    <definedName name="Case_7_Data" localSheetId="4">#REF!</definedName>
    <definedName name="Case_7_Data">#REF!</definedName>
    <definedName name="Case_7_Flag" localSheetId="7">#REF!</definedName>
    <definedName name="Case_7_Flag" localSheetId="6">#REF!</definedName>
    <definedName name="Case_7_Flag" localSheetId="9">#REF!</definedName>
    <definedName name="Case_7_Flag" localSheetId="8">#REF!</definedName>
    <definedName name="Case_7_Flag" localSheetId="3">#REF!</definedName>
    <definedName name="Case_7_Flag" localSheetId="2">#REF!</definedName>
    <definedName name="Case_7_Flag" localSheetId="5">#REF!</definedName>
    <definedName name="Case_7_Flag" localSheetId="4">#REF!</definedName>
    <definedName name="Case_7_Flag">#REF!</definedName>
    <definedName name="Case_8_Data" localSheetId="7">#REF!</definedName>
    <definedName name="Case_8_Data" localSheetId="6">#REF!</definedName>
    <definedName name="Case_8_Data" localSheetId="9">#REF!</definedName>
    <definedName name="Case_8_Data" localSheetId="8">#REF!</definedName>
    <definedName name="Case_8_Data" localSheetId="3">#REF!</definedName>
    <definedName name="Case_8_Data" localSheetId="2">#REF!</definedName>
    <definedName name="Case_8_Data" localSheetId="5">#REF!</definedName>
    <definedName name="Case_8_Data" localSheetId="4">#REF!</definedName>
    <definedName name="Case_8_Data">#REF!</definedName>
    <definedName name="Case_9_Data" localSheetId="7">#REF!</definedName>
    <definedName name="Case_9_Data" localSheetId="6">#REF!</definedName>
    <definedName name="Case_9_Data" localSheetId="9">#REF!</definedName>
    <definedName name="Case_9_Data" localSheetId="8">#REF!</definedName>
    <definedName name="Case_9_Data" localSheetId="3">#REF!</definedName>
    <definedName name="Case_9_Data" localSheetId="2">#REF!</definedName>
    <definedName name="Case_9_Data" localSheetId="5">#REF!</definedName>
    <definedName name="Case_9_Data" localSheetId="4">#REF!</definedName>
    <definedName name="Case_9_Data">#REF!</definedName>
    <definedName name="Case_Name_0" localSheetId="7">#REF!</definedName>
    <definedName name="Case_Name_0" localSheetId="6">#REF!</definedName>
    <definedName name="Case_Name_0" localSheetId="9">#REF!</definedName>
    <definedName name="Case_Name_0" localSheetId="8">#REF!</definedName>
    <definedName name="Case_Name_0" localSheetId="3">#REF!</definedName>
    <definedName name="Case_Name_0" localSheetId="2">#REF!</definedName>
    <definedName name="Case_Name_0" localSheetId="5">#REF!</definedName>
    <definedName name="Case_Name_0" localSheetId="4">#REF!</definedName>
    <definedName name="Case_Name_0">#REF!</definedName>
    <definedName name="Case_Name_1" localSheetId="7">#REF!</definedName>
    <definedName name="Case_Name_1" localSheetId="6">#REF!</definedName>
    <definedName name="Case_Name_1" localSheetId="9">#REF!</definedName>
    <definedName name="Case_Name_1" localSheetId="8">#REF!</definedName>
    <definedName name="Case_Name_1" localSheetId="3">#REF!</definedName>
    <definedName name="Case_Name_1" localSheetId="2">#REF!</definedName>
    <definedName name="Case_Name_1" localSheetId="5">#REF!</definedName>
    <definedName name="Case_Name_1" localSheetId="4">#REF!</definedName>
    <definedName name="Case_Name_1">#REF!</definedName>
    <definedName name="Case_Name_2" localSheetId="7">#REF!</definedName>
    <definedName name="Case_Name_2" localSheetId="6">#REF!</definedName>
    <definedName name="Case_Name_2" localSheetId="9">#REF!</definedName>
    <definedName name="Case_Name_2" localSheetId="8">#REF!</definedName>
    <definedName name="Case_Name_2" localSheetId="3">#REF!</definedName>
    <definedName name="Case_Name_2" localSheetId="2">#REF!</definedName>
    <definedName name="Case_Name_2" localSheetId="5">#REF!</definedName>
    <definedName name="Case_Name_2" localSheetId="4">#REF!</definedName>
    <definedName name="Case_Name_2">#REF!</definedName>
    <definedName name="Case_Name_3" localSheetId="7">#REF!</definedName>
    <definedName name="Case_Name_3" localSheetId="6">#REF!</definedName>
    <definedName name="Case_Name_3" localSheetId="9">#REF!</definedName>
    <definedName name="Case_Name_3" localSheetId="8">#REF!</definedName>
    <definedName name="Case_Name_3" localSheetId="3">#REF!</definedName>
    <definedName name="Case_Name_3" localSheetId="2">#REF!</definedName>
    <definedName name="Case_Name_3" localSheetId="5">#REF!</definedName>
    <definedName name="Case_Name_3" localSheetId="4">#REF!</definedName>
    <definedName name="Case_Name_3">#REF!</definedName>
    <definedName name="Case_Name_4" localSheetId="7">#REF!</definedName>
    <definedName name="Case_Name_4" localSheetId="6">#REF!</definedName>
    <definedName name="Case_Name_4" localSheetId="9">#REF!</definedName>
    <definedName name="Case_Name_4" localSheetId="8">#REF!</definedName>
    <definedName name="Case_Name_4" localSheetId="3">#REF!</definedName>
    <definedName name="Case_Name_4" localSheetId="2">#REF!</definedName>
    <definedName name="Case_Name_4" localSheetId="5">#REF!</definedName>
    <definedName name="Case_Name_4" localSheetId="4">#REF!</definedName>
    <definedName name="Case_Name_4">#REF!</definedName>
    <definedName name="Case_Name_5" localSheetId="7">#REF!</definedName>
    <definedName name="Case_Name_5" localSheetId="6">#REF!</definedName>
    <definedName name="Case_Name_5" localSheetId="9">#REF!</definedName>
    <definedName name="Case_Name_5" localSheetId="8">#REF!</definedName>
    <definedName name="Case_Name_5" localSheetId="3">#REF!</definedName>
    <definedName name="Case_Name_5" localSheetId="2">#REF!</definedName>
    <definedName name="Case_Name_5" localSheetId="5">#REF!</definedName>
    <definedName name="Case_Name_5" localSheetId="4">#REF!</definedName>
    <definedName name="Case_Name_5">#REF!</definedName>
    <definedName name="Case_Name_6" localSheetId="7">#REF!</definedName>
    <definedName name="Case_Name_6" localSheetId="6">#REF!</definedName>
    <definedName name="Case_Name_6" localSheetId="9">#REF!</definedName>
    <definedName name="Case_Name_6" localSheetId="8">#REF!</definedName>
    <definedName name="Case_Name_6" localSheetId="3">#REF!</definedName>
    <definedName name="Case_Name_6" localSheetId="2">#REF!</definedName>
    <definedName name="Case_Name_6" localSheetId="5">#REF!</definedName>
    <definedName name="Case_Name_6" localSheetId="4">#REF!</definedName>
    <definedName name="Case_Name_6">#REF!</definedName>
    <definedName name="Case_Name_7" localSheetId="7">#REF!</definedName>
    <definedName name="Case_Name_7" localSheetId="6">#REF!</definedName>
    <definedName name="Case_Name_7" localSheetId="9">#REF!</definedName>
    <definedName name="Case_Name_7" localSheetId="8">#REF!</definedName>
    <definedName name="Case_Name_7" localSheetId="3">#REF!</definedName>
    <definedName name="Case_Name_7" localSheetId="2">#REF!</definedName>
    <definedName name="Case_Name_7" localSheetId="5">#REF!</definedName>
    <definedName name="Case_Name_7" localSheetId="4">#REF!</definedName>
    <definedName name="Case_Name_7">#REF!</definedName>
    <definedName name="CE_Ratio" localSheetId="7">#REF!</definedName>
    <definedName name="CE_Ratio" localSheetId="6">#REF!</definedName>
    <definedName name="CE_Ratio" localSheetId="9">#REF!</definedName>
    <definedName name="CE_Ratio" localSheetId="8">#REF!</definedName>
    <definedName name="CE_Ratio" localSheetId="3">#REF!</definedName>
    <definedName name="CE_Ratio" localSheetId="2">#REF!</definedName>
    <definedName name="CE_Ratio" localSheetId="5">#REF!</definedName>
    <definedName name="CE_Ratio" localSheetId="4">#REF!</definedName>
    <definedName name="CE_Ratio">#REF!</definedName>
    <definedName name="Debt_ratio" localSheetId="7">#REF!</definedName>
    <definedName name="Debt_ratio" localSheetId="6">#REF!</definedName>
    <definedName name="Debt_ratio" localSheetId="9">#REF!</definedName>
    <definedName name="Debt_ratio" localSheetId="8">#REF!</definedName>
    <definedName name="Debt_ratio" localSheetId="3">#REF!</definedName>
    <definedName name="Debt_ratio" localSheetId="2">#REF!</definedName>
    <definedName name="Debt_ratio" localSheetId="5">#REF!</definedName>
    <definedName name="Debt_ratio" localSheetId="4">#REF!</definedName>
    <definedName name="Debt_ratio">#REF!</definedName>
    <definedName name="File_Name_1" localSheetId="7">#REF!</definedName>
    <definedName name="File_Name_1" localSheetId="6">#REF!</definedName>
    <definedName name="File_Name_1" localSheetId="9">#REF!</definedName>
    <definedName name="File_Name_1" localSheetId="8">#REF!</definedName>
    <definedName name="File_Name_1" localSheetId="3">#REF!</definedName>
    <definedName name="File_Name_1" localSheetId="2">#REF!</definedName>
    <definedName name="File_Name_1" localSheetId="5">#REF!</definedName>
    <definedName name="File_Name_1" localSheetId="4">#REF!</definedName>
    <definedName name="File_Name_1">#REF!</definedName>
    <definedName name="_xlnm.Print_Area" localSheetId="7">'2021 GFI &amp; TYSP - D&amp;E'!$B$2:$E$34</definedName>
    <definedName name="_xlnm.Print_Area" localSheetId="6">'2021 GFI &amp; TYSP - Fuel Forecast'!$B$3:$E$35</definedName>
    <definedName name="_xlnm.Print_Area" localSheetId="9">'2022 GFI - D&amp;E'!$B$2:$E$34</definedName>
    <definedName name="_xlnm.Print_Area" localSheetId="8">'2022 GFI - Fuel Forecast'!$B$3:$E$35</definedName>
    <definedName name="_xlnm.Print_Area" localSheetId="3">'BB Mod - D&amp;E'!$B$2:$E$34</definedName>
    <definedName name="_xlnm.Print_Area" localSheetId="2">'BB Mod - Fuel Forecast'!$B$3:$E$35</definedName>
    <definedName name="_xlnm.Print_Area" localSheetId="5">'Future Solar - D&amp;E'!$B$2:$E$35</definedName>
    <definedName name="_xlnm.Print_Area" localSheetId="4">'Future Solar - Fuel Forecast'!$B$3:$E$36</definedName>
    <definedName name="PS_Ratio" localSheetId="7">#REF!</definedName>
    <definedName name="PS_Ratio" localSheetId="6">#REF!</definedName>
    <definedName name="PS_Ratio" localSheetId="9">#REF!</definedName>
    <definedName name="PS_Ratio" localSheetId="8">#REF!</definedName>
    <definedName name="PS_Ratio" localSheetId="3">#REF!</definedName>
    <definedName name="PS_Ratio" localSheetId="2">#REF!</definedName>
    <definedName name="PS_Ratio" localSheetId="5">#REF!</definedName>
    <definedName name="PS_Ratio" localSheetId="4">#REF!</definedName>
    <definedName name="PS_Ratio">#REF!</definedName>
    <definedName name="ROCE" localSheetId="7">#REF!</definedName>
    <definedName name="ROCE" localSheetId="6">#REF!</definedName>
    <definedName name="ROCE" localSheetId="9">#REF!</definedName>
    <definedName name="ROCE" localSheetId="8">#REF!</definedName>
    <definedName name="ROCE" localSheetId="3">#REF!</definedName>
    <definedName name="ROCE" localSheetId="2">#REF!</definedName>
    <definedName name="ROCE" localSheetId="5">#REF!</definedName>
    <definedName name="ROCE" localSheetId="4">#REF!</definedName>
    <definedName name="ROCE">#REF!</definedName>
    <definedName name="ROD" localSheetId="7">#REF!</definedName>
    <definedName name="ROD" localSheetId="6">#REF!</definedName>
    <definedName name="ROD" localSheetId="9">#REF!</definedName>
    <definedName name="ROD" localSheetId="8">#REF!</definedName>
    <definedName name="ROD" localSheetId="3">#REF!</definedName>
    <definedName name="ROD" localSheetId="2">#REF!</definedName>
    <definedName name="ROD" localSheetId="5">#REF!</definedName>
    <definedName name="ROD" localSheetId="4">#REF!</definedName>
    <definedName name="ROD">#REF!</definedName>
    <definedName name="ROPS" localSheetId="7">#REF!</definedName>
    <definedName name="ROPS" localSheetId="6">#REF!</definedName>
    <definedName name="ROPS" localSheetId="9">#REF!</definedName>
    <definedName name="ROPS" localSheetId="8">#REF!</definedName>
    <definedName name="ROPS" localSheetId="3">#REF!</definedName>
    <definedName name="ROPS" localSheetId="2">#REF!</definedName>
    <definedName name="ROPS" localSheetId="5">#REF!</definedName>
    <definedName name="ROPS" localSheetId="4">#REF!</definedName>
    <definedName name="ROPS">#REF!</definedName>
    <definedName name="Tax_Rate" localSheetId="7">#REF!</definedName>
    <definedName name="Tax_Rate" localSheetId="6">#REF!</definedName>
    <definedName name="Tax_Rate" localSheetId="9">#REF!</definedName>
    <definedName name="Tax_Rate" localSheetId="8">#REF!</definedName>
    <definedName name="Tax_Rate" localSheetId="3">#REF!</definedName>
    <definedName name="Tax_Rate" localSheetId="2">#REF!</definedName>
    <definedName name="Tax_Rate" localSheetId="5">#REF!</definedName>
    <definedName name="Tax_Rate" localSheetId="4">#REF!</definedName>
    <definedName name="Tax_Rate">#REF!</definedName>
    <definedName name="WACC" localSheetId="7">#REF!</definedName>
    <definedName name="WACC" localSheetId="6">#REF!</definedName>
    <definedName name="WACC" localSheetId="9">#REF!</definedName>
    <definedName name="WACC" localSheetId="8">#REF!</definedName>
    <definedName name="WACC" localSheetId="3">#REF!</definedName>
    <definedName name="WACC" localSheetId="2">#REF!</definedName>
    <definedName name="WACC" localSheetId="5">#REF!</definedName>
    <definedName name="WACC" localSheetId="4">#REF!</definedName>
    <definedName name="WAC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0" l="1"/>
  <c r="E6" i="10"/>
  <c r="E5" i="10"/>
  <c r="E8" i="10" l="1"/>
  <c r="E9" i="10" l="1"/>
  <c r="E10" i="10" l="1"/>
  <c r="E11" i="10" l="1"/>
  <c r="E12" i="10" l="1"/>
  <c r="E13" i="10" l="1"/>
  <c r="E14" i="10" l="1"/>
  <c r="E15" i="10" l="1"/>
  <c r="E16" i="10" l="1"/>
  <c r="E17" i="10" l="1"/>
  <c r="E18" i="10" l="1"/>
  <c r="E19" i="10" l="1"/>
  <c r="E20" i="10" l="1"/>
  <c r="E21" i="10" l="1"/>
  <c r="E22" i="10" l="1"/>
  <c r="E23" i="10" l="1"/>
  <c r="E24" i="10" l="1"/>
  <c r="E25" i="10" l="1"/>
  <c r="E26" i="10" l="1"/>
  <c r="E27" i="10" l="1"/>
  <c r="E28" i="10" l="1"/>
  <c r="E29" i="10" l="1"/>
  <c r="E30" i="10" l="1"/>
  <c r="E31" i="10" l="1"/>
  <c r="E32" i="10" l="1"/>
  <c r="E33" i="10" l="1"/>
  <c r="E34" i="10" l="1"/>
  <c r="E35" i="10" l="1"/>
  <c r="E36" i="10" l="1"/>
  <c r="E37" i="10" l="1"/>
  <c r="B37" i="10" l="1"/>
  <c r="B35" i="10"/>
  <c r="B36" i="10"/>
  <c r="B31" i="10"/>
  <c r="B32" i="10" s="1"/>
  <c r="B33" i="10" s="1"/>
  <c r="B34" i="10" s="1"/>
  <c r="B6" i="10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5" i="10"/>
  <c r="E26" i="9" l="1"/>
  <c r="E27" i="9" s="1"/>
  <c r="E28" i="9" s="1"/>
  <c r="E29" i="9" s="1"/>
  <c r="E30" i="9" s="1"/>
  <c r="E31" i="9" s="1"/>
  <c r="E32" i="9" s="1"/>
  <c r="E33" i="9" s="1"/>
  <c r="E34" i="9" s="1"/>
  <c r="D25" i="9"/>
  <c r="D26" i="9" s="1"/>
  <c r="D27" i="9" s="1"/>
  <c r="D28" i="9" s="1"/>
  <c r="D29" i="9" s="1"/>
  <c r="D30" i="9" s="1"/>
  <c r="D31" i="9" s="1"/>
  <c r="D32" i="9" s="1"/>
  <c r="D33" i="9" s="1"/>
  <c r="D34" i="9" s="1"/>
  <c r="E25" i="9"/>
  <c r="C25" i="9"/>
  <c r="C26" i="9" s="1"/>
  <c r="C27" i="9" s="1"/>
  <c r="C28" i="9" s="1"/>
  <c r="C29" i="9" s="1"/>
  <c r="C30" i="9" s="1"/>
  <c r="C31" i="9" s="1"/>
  <c r="C32" i="9" s="1"/>
  <c r="C33" i="9" s="1"/>
  <c r="C34" i="9" s="1"/>
  <c r="C26" i="7" l="1"/>
  <c r="D26" i="7"/>
  <c r="E26" i="7"/>
  <c r="E27" i="7" s="1"/>
  <c r="E28" i="7" s="1"/>
  <c r="E29" i="7" s="1"/>
  <c r="E30" i="7" s="1"/>
  <c r="E31" i="7" s="1"/>
  <c r="E32" i="7" s="1"/>
  <c r="E33" i="7" s="1"/>
  <c r="E34" i="7" s="1"/>
  <c r="C27" i="7"/>
  <c r="D27" i="7"/>
  <c r="C28" i="7"/>
  <c r="D28" i="7"/>
  <c r="D29" i="7" s="1"/>
  <c r="D30" i="7" s="1"/>
  <c r="D31" i="7" s="1"/>
  <c r="D32" i="7" s="1"/>
  <c r="D33" i="7" s="1"/>
  <c r="D34" i="7" s="1"/>
  <c r="C29" i="7"/>
  <c r="C30" i="7" s="1"/>
  <c r="C31" i="7" s="1"/>
  <c r="C32" i="7" s="1"/>
  <c r="C33" i="7" s="1"/>
  <c r="C34" i="7" s="1"/>
  <c r="D25" i="7"/>
  <c r="E25" i="7"/>
  <c r="C25" i="7"/>
  <c r="E25" i="5" l="1"/>
  <c r="E26" i="5" s="1"/>
  <c r="E27" i="5" s="1"/>
  <c r="E28" i="5" s="1"/>
  <c r="E29" i="5" s="1"/>
  <c r="E30" i="5" s="1"/>
  <c r="E31" i="5" s="1"/>
  <c r="E32" i="5" s="1"/>
  <c r="E33" i="5" s="1"/>
  <c r="E34" i="5" s="1"/>
  <c r="D25" i="5"/>
  <c r="D26" i="5" s="1"/>
  <c r="D27" i="5" s="1"/>
  <c r="D28" i="5" s="1"/>
  <c r="D29" i="5" s="1"/>
  <c r="D30" i="5" s="1"/>
  <c r="D31" i="5" s="1"/>
  <c r="D32" i="5" s="1"/>
  <c r="D33" i="5" s="1"/>
  <c r="D34" i="5" s="1"/>
  <c r="C25" i="5"/>
  <c r="C26" i="5" s="1"/>
  <c r="C27" i="5" s="1"/>
  <c r="C28" i="5" s="1"/>
  <c r="C29" i="5" s="1"/>
  <c r="C30" i="5" s="1"/>
  <c r="C31" i="5" s="1"/>
  <c r="C32" i="5" s="1"/>
  <c r="C33" i="5" s="1"/>
  <c r="C34" i="5" s="1"/>
  <c r="B6" i="9" l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E31" i="2"/>
  <c r="D31" i="2"/>
  <c r="C31" i="2"/>
  <c r="E30" i="2"/>
  <c r="D30" i="2"/>
  <c r="C30" i="2"/>
  <c r="E29" i="2"/>
  <c r="D29" i="2"/>
  <c r="C29" i="2"/>
  <c r="E28" i="2"/>
  <c r="D28" i="2"/>
  <c r="C28" i="2"/>
  <c r="E35" i="2"/>
  <c r="D35" i="2"/>
  <c r="C32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C25" i="2" l="1"/>
  <c r="C33" i="2"/>
  <c r="E32" i="2"/>
  <c r="D25" i="2"/>
  <c r="D33" i="2"/>
  <c r="D32" i="2"/>
  <c r="E33" i="2"/>
  <c r="E25" i="2"/>
  <c r="C34" i="2"/>
  <c r="D26" i="2"/>
  <c r="D34" i="2"/>
  <c r="E26" i="2"/>
  <c r="E34" i="2"/>
  <c r="C26" i="2"/>
  <c r="C27" i="2"/>
  <c r="C35" i="2"/>
  <c r="D27" i="2"/>
  <c r="E27" i="2"/>
</calcChain>
</file>

<file path=xl/sharedStrings.xml><?xml version="1.0" encoding="utf-8"?>
<sst xmlns="http://schemas.openxmlformats.org/spreadsheetml/2006/main" count="57" uniqueCount="34">
  <si>
    <t>2020 GFI Fuel Forecast</t>
  </si>
  <si>
    <t>2021 GFI Fuel Forecast</t>
  </si>
  <si>
    <t>2020 TYSP Load D&amp;E</t>
  </si>
  <si>
    <t>Future Solar</t>
  </si>
  <si>
    <t>2021 TYSP Load D&amp;E</t>
  </si>
  <si>
    <t>Winter
(MW)</t>
  </si>
  <si>
    <t>Summer
(MW)</t>
  </si>
  <si>
    <t>Energy
(GWh)</t>
  </si>
  <si>
    <t>Fuel Forecast ($/MMBtu)</t>
  </si>
  <si>
    <t>Coal</t>
  </si>
  <si>
    <t>Natural Gas</t>
  </si>
  <si>
    <t>2022 GFI Fuel Forecast</t>
  </si>
  <si>
    <t>2020 Load/2020 Fuel</t>
  </si>
  <si>
    <t>2021 Load/2021 Fuel</t>
  </si>
  <si>
    <t>2019 Load/2019 Fuel</t>
  </si>
  <si>
    <t>BB Mod</t>
  </si>
  <si>
    <t>2021 GFI &amp; TYSP
Demand &amp; Energy Forecast</t>
  </si>
  <si>
    <t xml:space="preserve">2021 GFI &amp; TYSP Base </t>
  </si>
  <si>
    <t>2020 GFI &amp; TYSP 
Demand &amp; Energy Forecast</t>
  </si>
  <si>
    <t xml:space="preserve">2020 GFI &amp; TYSP Base </t>
  </si>
  <si>
    <t>2022 GFI
Demand &amp; Energy Forecast</t>
  </si>
  <si>
    <t>2022 GFI</t>
  </si>
  <si>
    <t>2018 GFI Fuel Forecast</t>
  </si>
  <si>
    <t>2017 Load/2017 Fuel</t>
  </si>
  <si>
    <t>2018 TYSP Load D&amp;E</t>
  </si>
  <si>
    <t xml:space="preserve">2018 GFI &amp; TYSP Base </t>
  </si>
  <si>
    <t>2018 GFI &amp; TYSP
Demand &amp; Energy Forecast</t>
  </si>
  <si>
    <t>Past Aug 2020</t>
  </si>
  <si>
    <t>$ per Ton</t>
  </si>
  <si>
    <r>
      <t>ICF Q3 2017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Allowance Price Stream</t>
    </r>
  </si>
  <si>
    <r>
      <t>ICF Q1 2021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Allowance Price Stream</t>
    </r>
  </si>
  <si>
    <t>2017 ICF Q3</t>
  </si>
  <si>
    <t>2021 ICF Q1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</si>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</sst>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#,##0_);_(\(#,##0\);_(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1" fillId="0" borderId="2" xfId="1" applyBorder="1"/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164" fontId="0" fillId="0" borderId="0" xfId="2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4" fontId="0" fillId="0" borderId="2" xfId="2" applyNumberFormat="1" applyFont="1" applyBorder="1" applyAlignment="1">
      <alignment horizontal="center"/>
    </xf>
    <xf numFmtId="0" fontId="2" fillId="0" borderId="0" xfId="1" applyFont="1"/>
    <xf numFmtId="0" fontId="1" fillId="0" borderId="3" xfId="1" applyBorder="1"/>
    <xf numFmtId="0" fontId="2" fillId="0" borderId="3" xfId="1" applyFont="1" applyBorder="1" applyAlignment="1">
      <alignment horizontal="center"/>
    </xf>
    <xf numFmtId="22" fontId="1" fillId="0" borderId="0" xfId="1" applyNumberFormat="1"/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0" borderId="2" xfId="1" applyNumberFormat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5" fontId="1" fillId="0" borderId="0" xfId="1" applyNumberFormat="1"/>
    <xf numFmtId="164" fontId="1" fillId="0" borderId="0" xfId="1" applyNumberFormat="1" applyBorder="1" applyAlignment="1">
      <alignment horizontal="center"/>
    </xf>
    <xf numFmtId="164" fontId="1" fillId="0" borderId="2" xfId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1" applyFont="1" applyBorder="1"/>
    <xf numFmtId="10" fontId="0" fillId="0" borderId="0" xfId="0" applyNumberForma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2" fontId="1" fillId="2" borderId="0" xfId="1" applyNumberFormat="1" applyFill="1" applyAlignment="1">
      <alignment horizontal="center"/>
    </xf>
    <xf numFmtId="0" fontId="5" fillId="0" borderId="0" xfId="0" applyFont="1"/>
  </cellXfs>
  <cellStyles count="3">
    <cellStyle name="Comma 6" xfId="2" xr:uid="{BCF82174-5929-4028-9EB7-50FDCDAC5054}"/>
    <cellStyle name="Normal" xfId="0" builtinId="0"/>
    <cellStyle name="Normal 10 3" xfId="1" xr:uid="{3E28BDD9-BED8-4D49-88AB-DC754E2C3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A8F98-82BE-4553-8A63-C04A7186E9A5}">
  <dimension ref="B2:M13"/>
  <sheetViews>
    <sheetView showGridLines="0" workbookViewId="0">
      <selection activeCell="A2" sqref="A2"/>
    </sheetView>
  </sheetViews>
  <sheetFormatPr defaultRowHeight="15" x14ac:dyDescent="0.25"/>
  <cols>
    <col min="2" max="2" width="16.42578125" customWidth="1"/>
    <col min="3" max="3" width="20.7109375" bestFit="1" customWidth="1"/>
    <col min="4" max="5" width="20.7109375" customWidth="1"/>
    <col min="7" max="7" width="20.7109375" bestFit="1" customWidth="1"/>
    <col min="8" max="8" width="20.7109375" customWidth="1"/>
    <col min="9" max="9" width="12" bestFit="1" customWidth="1"/>
    <col min="11" max="11" width="20.7109375" bestFit="1" customWidth="1"/>
    <col min="12" max="12" width="20.28515625" customWidth="1"/>
    <col min="13" max="13" width="11.42578125" style="18" customWidth="1"/>
    <col min="14" max="14" width="20.7109375" bestFit="1" customWidth="1"/>
    <col min="15" max="15" width="12" bestFit="1" customWidth="1"/>
  </cols>
  <sheetData>
    <row r="2" spans="2:13" ht="15.75" thickBot="1" x14ac:dyDescent="0.3">
      <c r="D2" s="17"/>
      <c r="H2" s="17"/>
      <c r="I2" s="1"/>
    </row>
    <row r="3" spans="2:13" x14ac:dyDescent="0.25">
      <c r="B3" s="39" t="s">
        <v>15</v>
      </c>
      <c r="C3" s="24" t="s">
        <v>23</v>
      </c>
      <c r="D3" s="24" t="s">
        <v>23</v>
      </c>
      <c r="E3" s="25"/>
      <c r="I3" s="1"/>
      <c r="M3" s="19"/>
    </row>
    <row r="4" spans="2:13" ht="15.75" thickBot="1" x14ac:dyDescent="0.3">
      <c r="B4" s="40"/>
      <c r="C4" s="26" t="s">
        <v>22</v>
      </c>
      <c r="D4" s="27" t="s">
        <v>24</v>
      </c>
      <c r="E4" s="28" t="s">
        <v>31</v>
      </c>
      <c r="M4" s="19"/>
    </row>
    <row r="5" spans="2:13" ht="15.75" thickBot="1" x14ac:dyDescent="0.3"/>
    <row r="6" spans="2:13" x14ac:dyDescent="0.25">
      <c r="B6" s="39" t="s">
        <v>3</v>
      </c>
      <c r="C6" s="24" t="s">
        <v>14</v>
      </c>
      <c r="D6" s="24" t="s">
        <v>14</v>
      </c>
      <c r="E6" s="29"/>
    </row>
    <row r="7" spans="2:13" ht="15.75" thickBot="1" x14ac:dyDescent="0.3">
      <c r="B7" s="40"/>
      <c r="C7" s="26" t="s">
        <v>0</v>
      </c>
      <c r="D7" s="27" t="s">
        <v>2</v>
      </c>
      <c r="E7" s="28" t="s">
        <v>31</v>
      </c>
    </row>
    <row r="8" spans="2:13" ht="15.75" thickBot="1" x14ac:dyDescent="0.3"/>
    <row r="9" spans="2:13" x14ac:dyDescent="0.25">
      <c r="B9" s="39" t="s">
        <v>27</v>
      </c>
      <c r="C9" s="24" t="s">
        <v>12</v>
      </c>
      <c r="D9" s="24" t="s">
        <v>12</v>
      </c>
      <c r="E9" s="29"/>
    </row>
    <row r="10" spans="2:13" x14ac:dyDescent="0.25">
      <c r="B10" s="41"/>
      <c r="C10" s="30" t="s">
        <v>1</v>
      </c>
      <c r="D10" s="31" t="s">
        <v>4</v>
      </c>
      <c r="E10" s="35" t="s">
        <v>32</v>
      </c>
    </row>
    <row r="11" spans="2:13" x14ac:dyDescent="0.25">
      <c r="B11" s="33"/>
      <c r="C11" s="30"/>
      <c r="D11" s="30"/>
      <c r="E11" s="32"/>
    </row>
    <row r="12" spans="2:13" x14ac:dyDescent="0.25">
      <c r="B12" s="33"/>
      <c r="C12" s="31" t="s">
        <v>13</v>
      </c>
      <c r="D12" s="30"/>
      <c r="E12" s="32"/>
    </row>
    <row r="13" spans="2:13" ht="15.75" thickBot="1" x14ac:dyDescent="0.3">
      <c r="B13" s="34"/>
      <c r="C13" s="26" t="s">
        <v>11</v>
      </c>
      <c r="D13" s="26"/>
      <c r="E13" s="28"/>
    </row>
  </sheetData>
  <mergeCells count="3">
    <mergeCell ref="B3:B4"/>
    <mergeCell ref="B6:B7"/>
    <mergeCell ref="B9:B10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7BBF-7586-4730-A338-534C6D77667A}">
  <sheetPr>
    <pageSetUpPr fitToPage="1"/>
  </sheetPr>
  <dimension ref="B2:E46"/>
  <sheetViews>
    <sheetView showGridLines="0" zoomScale="90" zoomScaleNormal="90" workbookViewId="0">
      <selection activeCell="I3" sqref="I3"/>
    </sheetView>
  </sheetViews>
  <sheetFormatPr defaultRowHeight="15" x14ac:dyDescent="0.25"/>
  <cols>
    <col min="1" max="2" width="9.140625" style="2"/>
    <col min="3" max="3" width="9.5703125" style="2" bestFit="1" customWidth="1"/>
    <col min="4" max="4" width="9.5703125" style="2" customWidth="1"/>
    <col min="5" max="5" width="9.28515625" style="2" bestFit="1" customWidth="1"/>
    <col min="6" max="16384" width="9.140625" style="2"/>
  </cols>
  <sheetData>
    <row r="2" spans="2:5" ht="33" customHeight="1" thickBot="1" x14ac:dyDescent="0.3">
      <c r="B2" s="44" t="s">
        <v>20</v>
      </c>
      <c r="C2" s="45"/>
      <c r="D2" s="45"/>
      <c r="E2" s="45"/>
    </row>
    <row r="3" spans="2:5" ht="31.5" thickTop="1" thickBot="1" x14ac:dyDescent="0.3">
      <c r="B3" s="3"/>
      <c r="C3" s="4" t="s">
        <v>5</v>
      </c>
      <c r="D3" s="4" t="s">
        <v>6</v>
      </c>
      <c r="E3" s="4" t="s">
        <v>7</v>
      </c>
    </row>
    <row r="4" spans="2:5" ht="9.75" customHeight="1" x14ac:dyDescent="0.25">
      <c r="C4" s="5"/>
      <c r="D4" s="5"/>
      <c r="E4" s="5"/>
    </row>
    <row r="5" spans="2:5" x14ac:dyDescent="0.25">
      <c r="B5" s="6">
        <v>2021</v>
      </c>
      <c r="C5" s="7">
        <v>2904.8538121877332</v>
      </c>
      <c r="D5" s="7">
        <v>4190</v>
      </c>
      <c r="E5" s="7">
        <v>20781.872880645435</v>
      </c>
    </row>
    <row r="6" spans="2:5" x14ac:dyDescent="0.25">
      <c r="B6" s="6">
        <f>B5+1</f>
        <v>2022</v>
      </c>
      <c r="C6" s="7">
        <v>4461</v>
      </c>
      <c r="D6" s="7">
        <v>4222</v>
      </c>
      <c r="E6" s="7">
        <v>20782.539031</v>
      </c>
    </row>
    <row r="7" spans="2:5" x14ac:dyDescent="0.25">
      <c r="B7" s="6">
        <f t="shared" ref="B7:B34" si="0">B6+1</f>
        <v>2023</v>
      </c>
      <c r="C7" s="7">
        <v>4510</v>
      </c>
      <c r="D7" s="7">
        <v>4265</v>
      </c>
      <c r="E7" s="7">
        <v>20942.924360000001</v>
      </c>
    </row>
    <row r="8" spans="2:5" x14ac:dyDescent="0.25">
      <c r="B8" s="6">
        <f t="shared" si="0"/>
        <v>2024</v>
      </c>
      <c r="C8" s="7">
        <v>4561</v>
      </c>
      <c r="D8" s="7">
        <v>4306</v>
      </c>
      <c r="E8" s="7">
        <v>21094.768960999998</v>
      </c>
    </row>
    <row r="9" spans="2:5" x14ac:dyDescent="0.25">
      <c r="B9" s="6">
        <f t="shared" si="0"/>
        <v>2025</v>
      </c>
      <c r="C9" s="7">
        <v>4610</v>
      </c>
      <c r="D9" s="7">
        <v>4343</v>
      </c>
      <c r="E9" s="7">
        <v>21225.197832999998</v>
      </c>
    </row>
    <row r="10" spans="2:5" x14ac:dyDescent="0.25">
      <c r="B10" s="6">
        <f t="shared" si="0"/>
        <v>2026</v>
      </c>
      <c r="C10" s="7">
        <v>4653</v>
      </c>
      <c r="D10" s="7">
        <v>4375</v>
      </c>
      <c r="E10" s="7">
        <v>21342.376333</v>
      </c>
    </row>
    <row r="11" spans="2:5" x14ac:dyDescent="0.25">
      <c r="B11" s="6">
        <f t="shared" si="0"/>
        <v>2027</v>
      </c>
      <c r="C11" s="7">
        <v>4693</v>
      </c>
      <c r="D11" s="7">
        <v>4405</v>
      </c>
      <c r="E11" s="7">
        <v>21452.118973000001</v>
      </c>
    </row>
    <row r="12" spans="2:5" x14ac:dyDescent="0.25">
      <c r="B12" s="6">
        <f t="shared" si="0"/>
        <v>2028</v>
      </c>
      <c r="C12" s="7">
        <v>4733</v>
      </c>
      <c r="D12" s="7">
        <v>4436</v>
      </c>
      <c r="E12" s="7">
        <v>21571.990355000002</v>
      </c>
    </row>
    <row r="13" spans="2:5" x14ac:dyDescent="0.25">
      <c r="B13" s="6">
        <f t="shared" si="0"/>
        <v>2029</v>
      </c>
      <c r="C13" s="7">
        <v>4773</v>
      </c>
      <c r="D13" s="7">
        <v>4468</v>
      </c>
      <c r="E13" s="7">
        <v>21701.139704000001</v>
      </c>
    </row>
    <row r="14" spans="2:5" x14ac:dyDescent="0.25">
      <c r="B14" s="6">
        <f t="shared" si="0"/>
        <v>2030</v>
      </c>
      <c r="C14" s="7">
        <v>4812</v>
      </c>
      <c r="D14" s="7">
        <v>4498</v>
      </c>
      <c r="E14" s="7">
        <v>21819.735208000002</v>
      </c>
    </row>
    <row r="15" spans="2:5" x14ac:dyDescent="0.25">
      <c r="B15" s="6">
        <f t="shared" si="0"/>
        <v>2031</v>
      </c>
      <c r="C15" s="7">
        <v>4849</v>
      </c>
      <c r="D15" s="7">
        <v>4527</v>
      </c>
      <c r="E15" s="7">
        <v>21930.086819000004</v>
      </c>
    </row>
    <row r="16" spans="2:5" x14ac:dyDescent="0.25">
      <c r="B16" s="6">
        <f t="shared" si="0"/>
        <v>2032</v>
      </c>
      <c r="C16" s="7">
        <v>4884</v>
      </c>
      <c r="D16" s="7">
        <v>4554</v>
      </c>
      <c r="E16" s="7">
        <v>22035.033886999998</v>
      </c>
    </row>
    <row r="17" spans="2:5" x14ac:dyDescent="0.25">
      <c r="B17" s="6">
        <f t="shared" si="0"/>
        <v>2033</v>
      </c>
      <c r="C17" s="7">
        <v>4918</v>
      </c>
      <c r="D17" s="7">
        <v>4582</v>
      </c>
      <c r="E17" s="7">
        <v>22141.656242000001</v>
      </c>
    </row>
    <row r="18" spans="2:5" x14ac:dyDescent="0.25">
      <c r="B18" s="6">
        <f t="shared" si="0"/>
        <v>2034</v>
      </c>
      <c r="C18" s="7">
        <v>4952</v>
      </c>
      <c r="D18" s="7">
        <v>4610</v>
      </c>
      <c r="E18" s="7">
        <v>22254.634714</v>
      </c>
    </row>
    <row r="19" spans="2:5" x14ac:dyDescent="0.25">
      <c r="B19" s="6">
        <f t="shared" si="0"/>
        <v>2035</v>
      </c>
      <c r="C19" s="7">
        <v>4986</v>
      </c>
      <c r="D19" s="7">
        <v>4638</v>
      </c>
      <c r="E19" s="7">
        <v>22367.025304999999</v>
      </c>
    </row>
    <row r="20" spans="2:5" x14ac:dyDescent="0.25">
      <c r="B20" s="6">
        <f t="shared" si="0"/>
        <v>2036</v>
      </c>
      <c r="C20" s="7">
        <v>5019</v>
      </c>
      <c r="D20" s="7">
        <v>4666</v>
      </c>
      <c r="E20" s="7">
        <v>22477.704452999998</v>
      </c>
    </row>
    <row r="21" spans="2:5" x14ac:dyDescent="0.25">
      <c r="B21" s="6">
        <f t="shared" si="0"/>
        <v>2037</v>
      </c>
      <c r="C21" s="7">
        <v>5052</v>
      </c>
      <c r="D21" s="7">
        <v>4695</v>
      </c>
      <c r="E21" s="7">
        <v>22598.963232999999</v>
      </c>
    </row>
    <row r="22" spans="2:5" x14ac:dyDescent="0.25">
      <c r="B22" s="6">
        <f t="shared" si="0"/>
        <v>2038</v>
      </c>
      <c r="C22" s="7">
        <v>5086</v>
      </c>
      <c r="D22" s="7">
        <v>4727</v>
      </c>
      <c r="E22" s="7">
        <v>22728.271495000001</v>
      </c>
    </row>
    <row r="23" spans="2:5" x14ac:dyDescent="0.25">
      <c r="B23" s="6">
        <f t="shared" si="0"/>
        <v>2039</v>
      </c>
      <c r="C23" s="7">
        <v>5121</v>
      </c>
      <c r="D23" s="7">
        <v>4759</v>
      </c>
      <c r="E23" s="7">
        <v>22860.341203</v>
      </c>
    </row>
    <row r="24" spans="2:5" x14ac:dyDescent="0.25">
      <c r="B24" s="6">
        <f t="shared" si="0"/>
        <v>2040</v>
      </c>
      <c r="C24" s="7">
        <v>5157</v>
      </c>
      <c r="D24" s="7">
        <v>4791</v>
      </c>
      <c r="E24" s="7">
        <v>22984.317594</v>
      </c>
    </row>
    <row r="25" spans="2:5" x14ac:dyDescent="0.25">
      <c r="B25" s="6">
        <f t="shared" si="0"/>
        <v>2041</v>
      </c>
      <c r="C25" s="22">
        <f>C24</f>
        <v>5157</v>
      </c>
      <c r="D25" s="22">
        <f t="shared" ref="D25:E25" si="1">D24</f>
        <v>4791</v>
      </c>
      <c r="E25" s="22">
        <f t="shared" si="1"/>
        <v>22984.317594</v>
      </c>
    </row>
    <row r="26" spans="2:5" x14ac:dyDescent="0.25">
      <c r="B26" s="6">
        <f t="shared" si="0"/>
        <v>2042</v>
      </c>
      <c r="C26" s="22">
        <f t="shared" ref="C26:C34" si="2">C25</f>
        <v>5157</v>
      </c>
      <c r="D26" s="22">
        <f t="shared" ref="D26:D34" si="3">D25</f>
        <v>4791</v>
      </c>
      <c r="E26" s="22">
        <f t="shared" ref="E26:E34" si="4">E25</f>
        <v>22984.317594</v>
      </c>
    </row>
    <row r="27" spans="2:5" x14ac:dyDescent="0.25">
      <c r="B27" s="6">
        <f t="shared" si="0"/>
        <v>2043</v>
      </c>
      <c r="C27" s="22">
        <f t="shared" si="2"/>
        <v>5157</v>
      </c>
      <c r="D27" s="22">
        <f t="shared" si="3"/>
        <v>4791</v>
      </c>
      <c r="E27" s="22">
        <f t="shared" si="4"/>
        <v>22984.317594</v>
      </c>
    </row>
    <row r="28" spans="2:5" x14ac:dyDescent="0.25">
      <c r="B28" s="6">
        <f t="shared" si="0"/>
        <v>2044</v>
      </c>
      <c r="C28" s="22">
        <f t="shared" si="2"/>
        <v>5157</v>
      </c>
      <c r="D28" s="22">
        <f t="shared" si="3"/>
        <v>4791</v>
      </c>
      <c r="E28" s="22">
        <f t="shared" si="4"/>
        <v>22984.317594</v>
      </c>
    </row>
    <row r="29" spans="2:5" x14ac:dyDescent="0.25">
      <c r="B29" s="6">
        <f t="shared" si="0"/>
        <v>2045</v>
      </c>
      <c r="C29" s="22">
        <f t="shared" si="2"/>
        <v>5157</v>
      </c>
      <c r="D29" s="22">
        <f t="shared" si="3"/>
        <v>4791</v>
      </c>
      <c r="E29" s="22">
        <f t="shared" si="4"/>
        <v>22984.317594</v>
      </c>
    </row>
    <row r="30" spans="2:5" x14ac:dyDescent="0.25">
      <c r="B30" s="6">
        <f t="shared" si="0"/>
        <v>2046</v>
      </c>
      <c r="C30" s="22">
        <f t="shared" si="2"/>
        <v>5157</v>
      </c>
      <c r="D30" s="22">
        <f t="shared" si="3"/>
        <v>4791</v>
      </c>
      <c r="E30" s="22">
        <f t="shared" si="4"/>
        <v>22984.317594</v>
      </c>
    </row>
    <row r="31" spans="2:5" x14ac:dyDescent="0.25">
      <c r="B31" s="6">
        <f t="shared" si="0"/>
        <v>2047</v>
      </c>
      <c r="C31" s="22">
        <f t="shared" si="2"/>
        <v>5157</v>
      </c>
      <c r="D31" s="22">
        <f t="shared" si="3"/>
        <v>4791</v>
      </c>
      <c r="E31" s="22">
        <f t="shared" si="4"/>
        <v>22984.317594</v>
      </c>
    </row>
    <row r="32" spans="2:5" x14ac:dyDescent="0.25">
      <c r="B32" s="6">
        <f t="shared" si="0"/>
        <v>2048</v>
      </c>
      <c r="C32" s="22">
        <f t="shared" si="2"/>
        <v>5157</v>
      </c>
      <c r="D32" s="22">
        <f t="shared" si="3"/>
        <v>4791</v>
      </c>
      <c r="E32" s="22">
        <f t="shared" si="4"/>
        <v>22984.317594</v>
      </c>
    </row>
    <row r="33" spans="2:5" x14ac:dyDescent="0.25">
      <c r="B33" s="6">
        <f t="shared" si="0"/>
        <v>2049</v>
      </c>
      <c r="C33" s="22">
        <f t="shared" si="2"/>
        <v>5157</v>
      </c>
      <c r="D33" s="22">
        <f t="shared" si="3"/>
        <v>4791</v>
      </c>
      <c r="E33" s="22">
        <f t="shared" si="4"/>
        <v>22984.317594</v>
      </c>
    </row>
    <row r="34" spans="2:5" ht="15.75" thickBot="1" x14ac:dyDescent="0.3">
      <c r="B34" s="8">
        <f t="shared" si="0"/>
        <v>2050</v>
      </c>
      <c r="C34" s="23">
        <f t="shared" si="2"/>
        <v>5157</v>
      </c>
      <c r="D34" s="23">
        <f t="shared" si="3"/>
        <v>4791</v>
      </c>
      <c r="E34" s="23">
        <f t="shared" si="4"/>
        <v>22984.317594</v>
      </c>
    </row>
    <row r="35" spans="2:5" x14ac:dyDescent="0.25">
      <c r="B35" s="10"/>
    </row>
    <row r="36" spans="2:5" x14ac:dyDescent="0.25">
      <c r="B36" s="10"/>
    </row>
    <row r="37" spans="2:5" x14ac:dyDescent="0.25">
      <c r="B37" s="10"/>
    </row>
    <row r="38" spans="2:5" x14ac:dyDescent="0.25">
      <c r="B38" s="10"/>
    </row>
    <row r="39" spans="2:5" x14ac:dyDescent="0.25">
      <c r="B39" s="10"/>
    </row>
    <row r="40" spans="2:5" x14ac:dyDescent="0.25">
      <c r="B40" s="10"/>
    </row>
    <row r="41" spans="2:5" x14ac:dyDescent="0.25">
      <c r="B41" s="10"/>
    </row>
    <row r="42" spans="2:5" x14ac:dyDescent="0.25">
      <c r="B42" s="10"/>
    </row>
    <row r="43" spans="2:5" x14ac:dyDescent="0.25">
      <c r="B43" s="10"/>
    </row>
    <row r="44" spans="2:5" x14ac:dyDescent="0.25">
      <c r="B44" s="10"/>
    </row>
    <row r="45" spans="2:5" x14ac:dyDescent="0.25">
      <c r="B45" s="10"/>
    </row>
    <row r="46" spans="2:5" x14ac:dyDescent="0.25">
      <c r="B46" s="10"/>
    </row>
  </sheetData>
  <mergeCells count="1">
    <mergeCell ref="B2:E2"/>
  </mergeCells>
  <printOptions horizontalCentered="1"/>
  <pageMargins left="0.25" right="0.25" top="0.75" bottom="0.75" header="0.3" footer="0.3"/>
  <pageSetup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6D06-BDBE-42D4-9730-6BA9CBB855C5}">
  <dimension ref="A1:F37"/>
  <sheetViews>
    <sheetView showGridLines="0" tabSelected="1" workbookViewId="0">
      <selection activeCell="F42" sqref="F42"/>
    </sheetView>
  </sheetViews>
  <sheetFormatPr defaultRowHeight="15" x14ac:dyDescent="0.25"/>
  <cols>
    <col min="2" max="3" width="14.42578125" customWidth="1"/>
    <col min="5" max="6" width="14.42578125" customWidth="1"/>
  </cols>
  <sheetData>
    <row r="1" spans="1:6" ht="23.25" x14ac:dyDescent="0.35">
      <c r="A1" s="47" t="s">
        <v>33</v>
      </c>
      <c r="B1" s="38"/>
      <c r="E1" s="38"/>
    </row>
    <row r="2" spans="1:6" ht="51" customHeight="1" thickBot="1" x14ac:dyDescent="0.35">
      <c r="B2" s="42" t="s">
        <v>29</v>
      </c>
      <c r="C2" s="42"/>
      <c r="E2" s="42" t="s">
        <v>30</v>
      </c>
      <c r="F2" s="42"/>
    </row>
    <row r="3" spans="1:6" ht="17.25" customHeight="1" thickTop="1" thickBot="1" x14ac:dyDescent="0.3">
      <c r="B3" s="37"/>
      <c r="C3" s="12" t="s">
        <v>28</v>
      </c>
      <c r="E3" s="37"/>
      <c r="F3" s="12" t="s">
        <v>28</v>
      </c>
    </row>
    <row r="4" spans="1:6" x14ac:dyDescent="0.25">
      <c r="B4" s="36">
        <v>2017</v>
      </c>
      <c r="C4" s="46"/>
      <c r="E4" s="36">
        <v>2017</v>
      </c>
      <c r="F4" s="46"/>
    </row>
    <row r="5" spans="1:6" x14ac:dyDescent="0.25">
      <c r="B5" s="36">
        <f>B4+1</f>
        <v>2018</v>
      </c>
      <c r="C5" s="46"/>
      <c r="E5" s="36">
        <f>E4+1</f>
        <v>2018</v>
      </c>
      <c r="F5" s="46"/>
    </row>
    <row r="6" spans="1:6" x14ac:dyDescent="0.25">
      <c r="B6" s="36">
        <f t="shared" ref="B6:B37" si="0">B5+1</f>
        <v>2019</v>
      </c>
      <c r="C6" s="46"/>
      <c r="E6" s="36">
        <f t="shared" ref="E6:E37" si="1">E5+1</f>
        <v>2019</v>
      </c>
      <c r="F6" s="46"/>
    </row>
    <row r="7" spans="1:6" x14ac:dyDescent="0.25">
      <c r="B7" s="36">
        <f t="shared" si="0"/>
        <v>2020</v>
      </c>
      <c r="C7" s="46"/>
      <c r="E7" s="36">
        <f t="shared" si="1"/>
        <v>2020</v>
      </c>
      <c r="F7" s="46"/>
    </row>
    <row r="8" spans="1:6" x14ac:dyDescent="0.25">
      <c r="B8" s="36">
        <f t="shared" si="0"/>
        <v>2021</v>
      </c>
      <c r="C8" s="46"/>
      <c r="E8" s="36">
        <f t="shared" si="1"/>
        <v>2021</v>
      </c>
      <c r="F8" s="46"/>
    </row>
    <row r="9" spans="1:6" x14ac:dyDescent="0.25">
      <c r="B9" s="36">
        <f t="shared" si="0"/>
        <v>2022</v>
      </c>
      <c r="C9" s="46"/>
      <c r="E9" s="36">
        <f t="shared" si="1"/>
        <v>2022</v>
      </c>
      <c r="F9" s="46"/>
    </row>
    <row r="10" spans="1:6" x14ac:dyDescent="0.25">
      <c r="B10" s="36">
        <f t="shared" si="0"/>
        <v>2023</v>
      </c>
      <c r="C10" s="46"/>
      <c r="E10" s="36">
        <f t="shared" si="1"/>
        <v>2023</v>
      </c>
      <c r="F10" s="46"/>
    </row>
    <row r="11" spans="1:6" x14ac:dyDescent="0.25">
      <c r="B11" s="36">
        <f t="shared" si="0"/>
        <v>2024</v>
      </c>
      <c r="C11" s="46"/>
      <c r="E11" s="36">
        <f t="shared" si="1"/>
        <v>2024</v>
      </c>
      <c r="F11" s="46"/>
    </row>
    <row r="12" spans="1:6" x14ac:dyDescent="0.25">
      <c r="B12" s="36">
        <f t="shared" si="0"/>
        <v>2025</v>
      </c>
      <c r="C12" s="46"/>
      <c r="E12" s="36">
        <f t="shared" si="1"/>
        <v>2025</v>
      </c>
      <c r="F12" s="46"/>
    </row>
    <row r="13" spans="1:6" x14ac:dyDescent="0.25">
      <c r="B13" s="36">
        <f t="shared" si="0"/>
        <v>2026</v>
      </c>
      <c r="C13" s="46"/>
      <c r="E13" s="36">
        <f t="shared" si="1"/>
        <v>2026</v>
      </c>
      <c r="F13" s="46"/>
    </row>
    <row r="14" spans="1:6" x14ac:dyDescent="0.25">
      <c r="B14" s="36">
        <f t="shared" si="0"/>
        <v>2027</v>
      </c>
      <c r="C14" s="46"/>
      <c r="E14" s="36">
        <f t="shared" si="1"/>
        <v>2027</v>
      </c>
      <c r="F14" s="46"/>
    </row>
    <row r="15" spans="1:6" x14ac:dyDescent="0.25">
      <c r="B15" s="36">
        <f t="shared" si="0"/>
        <v>2028</v>
      </c>
      <c r="C15" s="46"/>
      <c r="E15" s="36">
        <f t="shared" si="1"/>
        <v>2028</v>
      </c>
      <c r="F15" s="46"/>
    </row>
    <row r="16" spans="1:6" x14ac:dyDescent="0.25">
      <c r="B16" s="36">
        <f t="shared" si="0"/>
        <v>2029</v>
      </c>
      <c r="C16" s="46"/>
      <c r="E16" s="36">
        <f t="shared" si="1"/>
        <v>2029</v>
      </c>
      <c r="F16" s="46"/>
    </row>
    <row r="17" spans="2:6" x14ac:dyDescent="0.25">
      <c r="B17" s="36">
        <f t="shared" si="0"/>
        <v>2030</v>
      </c>
      <c r="C17" s="46"/>
      <c r="E17" s="36">
        <f t="shared" si="1"/>
        <v>2030</v>
      </c>
      <c r="F17" s="46"/>
    </row>
    <row r="18" spans="2:6" x14ac:dyDescent="0.25">
      <c r="B18" s="36">
        <f t="shared" si="0"/>
        <v>2031</v>
      </c>
      <c r="C18" s="46"/>
      <c r="E18" s="36">
        <f t="shared" si="1"/>
        <v>2031</v>
      </c>
      <c r="F18" s="46"/>
    </row>
    <row r="19" spans="2:6" x14ac:dyDescent="0.25">
      <c r="B19" s="36">
        <f t="shared" si="0"/>
        <v>2032</v>
      </c>
      <c r="C19" s="46"/>
      <c r="E19" s="36">
        <f t="shared" si="1"/>
        <v>2032</v>
      </c>
      <c r="F19" s="46"/>
    </row>
    <row r="20" spans="2:6" x14ac:dyDescent="0.25">
      <c r="B20" s="36">
        <f t="shared" si="0"/>
        <v>2033</v>
      </c>
      <c r="C20" s="46"/>
      <c r="E20" s="36">
        <f t="shared" si="1"/>
        <v>2033</v>
      </c>
      <c r="F20" s="46"/>
    </row>
    <row r="21" spans="2:6" x14ac:dyDescent="0.25">
      <c r="B21" s="36">
        <f t="shared" si="0"/>
        <v>2034</v>
      </c>
      <c r="C21" s="46"/>
      <c r="E21" s="36">
        <f t="shared" si="1"/>
        <v>2034</v>
      </c>
      <c r="F21" s="46"/>
    </row>
    <row r="22" spans="2:6" x14ac:dyDescent="0.25">
      <c r="B22" s="36">
        <f t="shared" si="0"/>
        <v>2035</v>
      </c>
      <c r="C22" s="46"/>
      <c r="E22" s="36">
        <f t="shared" si="1"/>
        <v>2035</v>
      </c>
      <c r="F22" s="46"/>
    </row>
    <row r="23" spans="2:6" x14ac:dyDescent="0.25">
      <c r="B23" s="36">
        <f t="shared" si="0"/>
        <v>2036</v>
      </c>
      <c r="C23" s="46"/>
      <c r="E23" s="36">
        <f t="shared" si="1"/>
        <v>2036</v>
      </c>
      <c r="F23" s="46"/>
    </row>
    <row r="24" spans="2:6" x14ac:dyDescent="0.25">
      <c r="B24" s="36">
        <f t="shared" si="0"/>
        <v>2037</v>
      </c>
      <c r="C24" s="46"/>
      <c r="E24" s="36">
        <f t="shared" si="1"/>
        <v>2037</v>
      </c>
      <c r="F24" s="46"/>
    </row>
    <row r="25" spans="2:6" x14ac:dyDescent="0.25">
      <c r="B25" s="36">
        <f t="shared" si="0"/>
        <v>2038</v>
      </c>
      <c r="C25" s="46"/>
      <c r="E25" s="36">
        <f t="shared" si="1"/>
        <v>2038</v>
      </c>
      <c r="F25" s="46"/>
    </row>
    <row r="26" spans="2:6" x14ac:dyDescent="0.25">
      <c r="B26" s="36">
        <f t="shared" si="0"/>
        <v>2039</v>
      </c>
      <c r="C26" s="46"/>
      <c r="E26" s="36">
        <f t="shared" si="1"/>
        <v>2039</v>
      </c>
      <c r="F26" s="46"/>
    </row>
    <row r="27" spans="2:6" x14ac:dyDescent="0.25">
      <c r="B27" s="36">
        <f t="shared" si="0"/>
        <v>2040</v>
      </c>
      <c r="C27" s="46"/>
      <c r="E27" s="36">
        <f t="shared" si="1"/>
        <v>2040</v>
      </c>
      <c r="F27" s="46"/>
    </row>
    <row r="28" spans="2:6" x14ac:dyDescent="0.25">
      <c r="B28" s="36">
        <f t="shared" si="0"/>
        <v>2041</v>
      </c>
      <c r="C28" s="46"/>
      <c r="E28" s="36">
        <f t="shared" si="1"/>
        <v>2041</v>
      </c>
      <c r="F28" s="46"/>
    </row>
    <row r="29" spans="2:6" x14ac:dyDescent="0.25">
      <c r="B29" s="36">
        <f t="shared" si="0"/>
        <v>2042</v>
      </c>
      <c r="C29" s="46"/>
      <c r="E29" s="36">
        <f t="shared" si="1"/>
        <v>2042</v>
      </c>
      <c r="F29" s="46"/>
    </row>
    <row r="30" spans="2:6" x14ac:dyDescent="0.25">
      <c r="B30" s="36">
        <f t="shared" si="0"/>
        <v>2043</v>
      </c>
      <c r="C30" s="46"/>
      <c r="E30" s="36">
        <f t="shared" si="1"/>
        <v>2043</v>
      </c>
      <c r="F30" s="46"/>
    </row>
    <row r="31" spans="2:6" x14ac:dyDescent="0.25">
      <c r="B31" s="36">
        <f t="shared" si="0"/>
        <v>2044</v>
      </c>
      <c r="C31" s="46"/>
      <c r="E31" s="36">
        <f t="shared" si="1"/>
        <v>2044</v>
      </c>
      <c r="F31" s="46"/>
    </row>
    <row r="32" spans="2:6" x14ac:dyDescent="0.25">
      <c r="B32" s="36">
        <f t="shared" si="0"/>
        <v>2045</v>
      </c>
      <c r="C32" s="46"/>
      <c r="E32" s="36">
        <f t="shared" si="1"/>
        <v>2045</v>
      </c>
      <c r="F32" s="46"/>
    </row>
    <row r="33" spans="2:6" x14ac:dyDescent="0.25">
      <c r="B33" s="36">
        <f t="shared" si="0"/>
        <v>2046</v>
      </c>
      <c r="C33" s="46"/>
      <c r="E33" s="36">
        <f t="shared" si="1"/>
        <v>2046</v>
      </c>
      <c r="F33" s="46"/>
    </row>
    <row r="34" spans="2:6" x14ac:dyDescent="0.25">
      <c r="B34" s="36">
        <f t="shared" si="0"/>
        <v>2047</v>
      </c>
      <c r="C34" s="46"/>
      <c r="E34" s="36">
        <f t="shared" si="1"/>
        <v>2047</v>
      </c>
      <c r="F34" s="46"/>
    </row>
    <row r="35" spans="2:6" x14ac:dyDescent="0.25">
      <c r="B35" s="36">
        <f t="shared" si="0"/>
        <v>2048</v>
      </c>
      <c r="C35" s="46"/>
      <c r="E35" s="36">
        <f t="shared" si="1"/>
        <v>2048</v>
      </c>
      <c r="F35" s="46"/>
    </row>
    <row r="36" spans="2:6" x14ac:dyDescent="0.25">
      <c r="B36" s="36">
        <f t="shared" si="0"/>
        <v>2049</v>
      </c>
      <c r="C36" s="46"/>
      <c r="E36" s="36">
        <f t="shared" si="1"/>
        <v>2049</v>
      </c>
      <c r="F36" s="46"/>
    </row>
    <row r="37" spans="2:6" x14ac:dyDescent="0.25">
      <c r="B37" s="36">
        <f t="shared" si="0"/>
        <v>2050</v>
      </c>
      <c r="C37" s="46"/>
      <c r="E37" s="36">
        <f t="shared" si="1"/>
        <v>2050</v>
      </c>
      <c r="F37" s="46"/>
    </row>
  </sheetData>
  <mergeCells count="2">
    <mergeCell ref="B2:C2"/>
    <mergeCell ref="E2:F2"/>
  </mergeCells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C4962-6ABC-4557-AC9E-C085BEADB087}">
  <sheetPr>
    <pageSetUpPr fitToPage="1"/>
  </sheetPr>
  <dimension ref="B2:H113"/>
  <sheetViews>
    <sheetView showGridLines="0" zoomScale="90" zoomScaleNormal="90" workbookViewId="0">
      <selection activeCell="L28" sqref="L28"/>
    </sheetView>
  </sheetViews>
  <sheetFormatPr defaultColWidth="9.140625" defaultRowHeight="15" x14ac:dyDescent="0.25"/>
  <cols>
    <col min="1" max="1" width="9.140625" style="2"/>
    <col min="2" max="2" width="8.28515625" style="2" customWidth="1"/>
    <col min="3" max="4" width="15.28515625" style="2" customWidth="1"/>
    <col min="5" max="6" width="9.140625" style="2"/>
    <col min="7" max="7" width="14.85546875" style="2" bestFit="1" customWidth="1"/>
    <col min="8" max="8" width="16" style="2" bestFit="1" customWidth="1"/>
    <col min="9" max="16384" width="9.140625" style="2"/>
  </cols>
  <sheetData>
    <row r="2" spans="2:8" ht="18.75" x14ac:dyDescent="0.3">
      <c r="B2" s="43" t="s">
        <v>25</v>
      </c>
      <c r="C2" s="43"/>
      <c r="D2" s="43"/>
    </row>
    <row r="3" spans="2:8" ht="19.5" thickBot="1" x14ac:dyDescent="0.35">
      <c r="B3" s="42" t="s">
        <v>8</v>
      </c>
      <c r="C3" s="42"/>
      <c r="D3" s="42"/>
      <c r="G3" s="21"/>
    </row>
    <row r="4" spans="2:8" ht="20.25" customHeight="1" thickTop="1" thickBot="1" x14ac:dyDescent="0.3">
      <c r="B4" s="11"/>
      <c r="C4" s="12" t="s">
        <v>9</v>
      </c>
      <c r="D4" s="12" t="s">
        <v>10</v>
      </c>
    </row>
    <row r="5" spans="2:8" ht="9.75" customHeight="1" x14ac:dyDescent="0.25">
      <c r="C5" s="6"/>
      <c r="D5" s="6"/>
      <c r="H5" s="13"/>
    </row>
    <row r="6" spans="2:8" x14ac:dyDescent="0.25">
      <c r="B6" s="6">
        <v>2017</v>
      </c>
      <c r="C6" s="14">
        <v>2.2438991969131714</v>
      </c>
      <c r="D6" s="14">
        <v>3.5133796495321961</v>
      </c>
      <c r="E6" s="15"/>
      <c r="G6" s="13"/>
      <c r="H6" s="14"/>
    </row>
    <row r="7" spans="2:8" x14ac:dyDescent="0.25">
      <c r="B7" s="6">
        <f>B6+1</f>
        <v>2018</v>
      </c>
      <c r="C7" s="14">
        <v>2.3482139908291892</v>
      </c>
      <c r="D7" s="14">
        <v>3.2351758391804641</v>
      </c>
      <c r="E7" s="15"/>
      <c r="G7" s="13"/>
      <c r="H7" s="14"/>
    </row>
    <row r="8" spans="2:8" x14ac:dyDescent="0.25">
      <c r="B8" s="6">
        <f t="shared" ref="B8:B35" si="0">B7+1</f>
        <v>2019</v>
      </c>
      <c r="C8" s="14">
        <v>2.7218569542288691</v>
      </c>
      <c r="D8" s="14">
        <v>3.2769896083933241</v>
      </c>
      <c r="E8" s="15"/>
      <c r="G8" s="13"/>
      <c r="H8" s="14"/>
    </row>
    <row r="9" spans="2:8" x14ac:dyDescent="0.25">
      <c r="B9" s="6">
        <f t="shared" si="0"/>
        <v>2020</v>
      </c>
      <c r="C9" s="14">
        <v>2.9976682624706115</v>
      </c>
      <c r="D9" s="14">
        <v>3.5847683386335363</v>
      </c>
      <c r="E9" s="15"/>
      <c r="G9" s="13"/>
      <c r="H9" s="14"/>
    </row>
    <row r="10" spans="2:8" x14ac:dyDescent="0.25">
      <c r="B10" s="6">
        <f t="shared" si="0"/>
        <v>2021</v>
      </c>
      <c r="C10" s="14">
        <v>3.1856681600701817</v>
      </c>
      <c r="D10" s="14">
        <v>3.8186535885038366</v>
      </c>
      <c r="E10" s="15"/>
      <c r="G10" s="13"/>
      <c r="H10" s="14"/>
    </row>
    <row r="11" spans="2:8" x14ac:dyDescent="0.25">
      <c r="B11" s="6">
        <f t="shared" si="0"/>
        <v>2022</v>
      </c>
      <c r="C11" s="14">
        <v>3.2283130010101018</v>
      </c>
      <c r="D11" s="14">
        <v>3.9478774276432289</v>
      </c>
      <c r="E11" s="15"/>
      <c r="G11" s="13"/>
      <c r="H11" s="14"/>
    </row>
    <row r="12" spans="2:8" x14ac:dyDescent="0.25">
      <c r="B12" s="6">
        <f t="shared" si="0"/>
        <v>2023</v>
      </c>
      <c r="C12" s="14">
        <v>3.2834516101573037</v>
      </c>
      <c r="D12" s="14">
        <v>4.2235576274831628</v>
      </c>
      <c r="E12" s="15"/>
      <c r="G12" s="13"/>
      <c r="H12" s="14"/>
    </row>
    <row r="13" spans="2:8" x14ac:dyDescent="0.25">
      <c r="B13" s="6">
        <f t="shared" si="0"/>
        <v>2024</v>
      </c>
      <c r="C13" s="14">
        <v>3.3287633315307592</v>
      </c>
      <c r="D13" s="14">
        <v>4.4767647024506685</v>
      </c>
      <c r="E13" s="15"/>
      <c r="G13" s="13"/>
      <c r="H13" s="14"/>
    </row>
    <row r="14" spans="2:8" x14ac:dyDescent="0.25">
      <c r="B14" s="6">
        <f t="shared" si="0"/>
        <v>2025</v>
      </c>
      <c r="C14" s="14">
        <v>3.3694081024154037</v>
      </c>
      <c r="D14" s="14">
        <v>4.7273218104832564</v>
      </c>
      <c r="E14" s="15"/>
      <c r="G14" s="13"/>
      <c r="H14" s="14"/>
    </row>
    <row r="15" spans="2:8" x14ac:dyDescent="0.25">
      <c r="B15" s="6">
        <f t="shared" si="0"/>
        <v>2026</v>
      </c>
      <c r="C15" s="14">
        <v>3.4443907910599334</v>
      </c>
      <c r="D15" s="14">
        <v>4.9840864500274336</v>
      </c>
      <c r="E15" s="15"/>
      <c r="G15" s="13"/>
      <c r="H15" s="14"/>
    </row>
    <row r="16" spans="2:8" x14ac:dyDescent="0.25">
      <c r="B16" s="6">
        <f t="shared" si="0"/>
        <v>2027</v>
      </c>
      <c r="C16" s="14">
        <v>3.5397781230893228</v>
      </c>
      <c r="D16" s="14">
        <v>5.2518645418748697</v>
      </c>
      <c r="E16" s="15"/>
      <c r="G16" s="13"/>
      <c r="H16" s="14"/>
    </row>
    <row r="17" spans="2:8" x14ac:dyDescent="0.25">
      <c r="B17" s="6">
        <f t="shared" si="0"/>
        <v>2028</v>
      </c>
      <c r="C17" s="14">
        <v>3.7616319539566661</v>
      </c>
      <c r="D17" s="14">
        <v>5.8420294174201608</v>
      </c>
      <c r="E17" s="15"/>
      <c r="G17" s="13"/>
      <c r="H17" s="14"/>
    </row>
    <row r="18" spans="2:8" x14ac:dyDescent="0.25">
      <c r="B18" s="6">
        <f t="shared" si="0"/>
        <v>2029</v>
      </c>
      <c r="C18" s="14">
        <v>3.97196185015952</v>
      </c>
      <c r="D18" s="14">
        <v>6.1081117059853689</v>
      </c>
      <c r="E18" s="15"/>
      <c r="G18" s="13"/>
      <c r="H18" s="14"/>
    </row>
    <row r="19" spans="2:8" x14ac:dyDescent="0.25">
      <c r="B19" s="6">
        <f t="shared" si="0"/>
        <v>2030</v>
      </c>
      <c r="C19" s="14">
        <v>4.2598529728758647</v>
      </c>
      <c r="D19" s="14">
        <v>6.6808360880453561</v>
      </c>
      <c r="E19" s="15"/>
      <c r="G19" s="13"/>
      <c r="H19" s="14"/>
    </row>
    <row r="20" spans="2:8" x14ac:dyDescent="0.25">
      <c r="B20" s="6">
        <f t="shared" si="0"/>
        <v>2031</v>
      </c>
      <c r="C20" s="14">
        <v>4.339593243001219</v>
      </c>
      <c r="D20" s="14">
        <v>6.9302966935728501</v>
      </c>
      <c r="E20" s="15"/>
      <c r="G20" s="13"/>
      <c r="H20" s="14"/>
    </row>
    <row r="21" spans="2:8" x14ac:dyDescent="0.25">
      <c r="B21" s="6">
        <f t="shared" si="0"/>
        <v>2032</v>
      </c>
      <c r="C21" s="14">
        <v>4.5335751822065111</v>
      </c>
      <c r="D21" s="14">
        <v>7.5011074997762286</v>
      </c>
      <c r="E21" s="15"/>
      <c r="G21" s="13"/>
      <c r="H21" s="14"/>
    </row>
    <row r="22" spans="2:8" x14ac:dyDescent="0.25">
      <c r="B22" s="6">
        <f t="shared" si="0"/>
        <v>2033</v>
      </c>
      <c r="C22" s="14">
        <v>4.5426848890170559</v>
      </c>
      <c r="D22" s="14">
        <v>7.5853792406388569</v>
      </c>
      <c r="E22" s="15"/>
      <c r="G22" s="13"/>
      <c r="H22" s="14"/>
    </row>
    <row r="23" spans="2:8" x14ac:dyDescent="0.25">
      <c r="B23" s="6">
        <f t="shared" si="0"/>
        <v>2034</v>
      </c>
      <c r="C23" s="14">
        <v>4.6997271640962301</v>
      </c>
      <c r="D23" s="14">
        <v>8.1003249873931331</v>
      </c>
      <c r="E23" s="15"/>
      <c r="G23" s="13"/>
      <c r="H23" s="14"/>
    </row>
    <row r="24" spans="2:8" x14ac:dyDescent="0.25">
      <c r="B24" s="6">
        <f t="shared" si="0"/>
        <v>2035</v>
      </c>
      <c r="C24" s="14">
        <v>4.786791984588862</v>
      </c>
      <c r="D24" s="14">
        <v>8.4244875277704327</v>
      </c>
      <c r="E24" s="15"/>
      <c r="G24" s="13"/>
      <c r="H24" s="14"/>
    </row>
    <row r="25" spans="2:8" x14ac:dyDescent="0.25">
      <c r="B25" s="6">
        <f t="shared" si="0"/>
        <v>2036</v>
      </c>
      <c r="C25" s="14">
        <v>4.9415155858997553</v>
      </c>
      <c r="D25" s="14">
        <v>8.585009585730079</v>
      </c>
      <c r="E25" s="15"/>
      <c r="G25" s="13"/>
      <c r="H25" s="14"/>
    </row>
    <row r="26" spans="2:8" x14ac:dyDescent="0.25">
      <c r="B26" s="6">
        <f t="shared" si="0"/>
        <v>2037</v>
      </c>
      <c r="C26" s="14">
        <v>5.1172023641150952</v>
      </c>
      <c r="D26" s="14">
        <v>8.7834297761449189</v>
      </c>
      <c r="E26" s="15"/>
      <c r="G26" s="13"/>
      <c r="H26" s="14"/>
    </row>
    <row r="27" spans="2:8" x14ac:dyDescent="0.25">
      <c r="B27" s="6">
        <f t="shared" si="0"/>
        <v>2038</v>
      </c>
      <c r="C27" s="14">
        <v>5.2838941407507862</v>
      </c>
      <c r="D27" s="14">
        <v>8.9558831433819837</v>
      </c>
      <c r="E27" s="15"/>
      <c r="G27" s="13"/>
      <c r="H27" s="14"/>
    </row>
    <row r="28" spans="2:8" x14ac:dyDescent="0.25">
      <c r="B28" s="6">
        <f t="shared" si="0"/>
        <v>2039</v>
      </c>
      <c r="C28" s="14">
        <v>5.4846781430126077</v>
      </c>
      <c r="D28" s="14">
        <v>9.2109441499648188</v>
      </c>
      <c r="E28" s="15"/>
      <c r="G28" s="13"/>
      <c r="H28" s="14"/>
    </row>
    <row r="29" spans="2:8" x14ac:dyDescent="0.25">
      <c r="B29" s="6">
        <f t="shared" si="0"/>
        <v>2040</v>
      </c>
      <c r="C29" s="14">
        <v>5.667924088616048</v>
      </c>
      <c r="D29" s="14">
        <v>9.3975703122407968</v>
      </c>
      <c r="E29" s="15"/>
      <c r="G29" s="13"/>
      <c r="H29" s="14"/>
    </row>
    <row r="30" spans="2:8" x14ac:dyDescent="0.25">
      <c r="B30" s="6">
        <f t="shared" si="0"/>
        <v>2041</v>
      </c>
      <c r="C30" s="14">
        <v>5.8836713884755056</v>
      </c>
      <c r="D30" s="14">
        <v>9.6541021588308737</v>
      </c>
      <c r="E30" s="15"/>
      <c r="G30" s="13"/>
      <c r="H30" s="14"/>
    </row>
    <row r="31" spans="2:8" x14ac:dyDescent="0.25">
      <c r="B31" s="6">
        <f t="shared" si="0"/>
        <v>2042</v>
      </c>
      <c r="C31" s="14">
        <v>6.1676246638828722</v>
      </c>
      <c r="D31" s="14">
        <v>10.05915560083902</v>
      </c>
      <c r="E31" s="15"/>
      <c r="G31" s="13"/>
      <c r="H31" s="14"/>
    </row>
    <row r="32" spans="2:8" x14ac:dyDescent="0.25">
      <c r="B32" s="6">
        <f t="shared" si="0"/>
        <v>2043</v>
      </c>
      <c r="C32" s="14">
        <v>6.4951490575565982</v>
      </c>
      <c r="D32" s="14">
        <v>10.549827678637767</v>
      </c>
      <c r="E32" s="15"/>
      <c r="G32" s="13"/>
      <c r="H32" s="14"/>
    </row>
    <row r="33" spans="2:8" x14ac:dyDescent="0.25">
      <c r="B33" s="6">
        <f t="shared" si="0"/>
        <v>2044</v>
      </c>
      <c r="C33" s="14">
        <v>6.7758098501478976</v>
      </c>
      <c r="D33" s="14">
        <v>10.900469390992791</v>
      </c>
      <c r="E33" s="15"/>
      <c r="G33" s="13"/>
      <c r="H33" s="14"/>
    </row>
    <row r="34" spans="2:8" x14ac:dyDescent="0.25">
      <c r="B34" s="6">
        <f t="shared" si="0"/>
        <v>2045</v>
      </c>
      <c r="C34" s="14">
        <v>7.0882177811685017</v>
      </c>
      <c r="D34" s="14">
        <v>11.303498816517502</v>
      </c>
      <c r="E34" s="15"/>
      <c r="G34" s="13"/>
      <c r="H34" s="14"/>
    </row>
    <row r="35" spans="2:8" ht="15.75" thickBot="1" x14ac:dyDescent="0.3">
      <c r="B35" s="8">
        <f t="shared" si="0"/>
        <v>2046</v>
      </c>
      <c r="C35" s="16">
        <v>7.4158029361812581</v>
      </c>
      <c r="D35" s="16">
        <v>11.700537267145663</v>
      </c>
      <c r="E35" s="15"/>
      <c r="G35" s="13"/>
      <c r="H35" s="14"/>
    </row>
    <row r="36" spans="2:8" x14ac:dyDescent="0.25">
      <c r="B36" s="10"/>
      <c r="G36" s="13"/>
      <c r="H36" s="14"/>
    </row>
    <row r="37" spans="2:8" x14ac:dyDescent="0.25">
      <c r="B37" s="10"/>
      <c r="G37" s="13"/>
      <c r="H37" s="14"/>
    </row>
    <row r="38" spans="2:8" x14ac:dyDescent="0.25">
      <c r="B38" s="10"/>
      <c r="G38" s="13"/>
      <c r="H38" s="14"/>
    </row>
    <row r="39" spans="2:8" x14ac:dyDescent="0.25">
      <c r="B39" s="10"/>
      <c r="G39" s="13"/>
      <c r="H39" s="14"/>
    </row>
    <row r="40" spans="2:8" x14ac:dyDescent="0.25">
      <c r="B40" s="10"/>
      <c r="G40" s="13"/>
      <c r="H40" s="14"/>
    </row>
    <row r="41" spans="2:8" x14ac:dyDescent="0.25">
      <c r="B41" s="10"/>
      <c r="G41" s="13"/>
      <c r="H41" s="14"/>
    </row>
    <row r="42" spans="2:8" x14ac:dyDescent="0.25">
      <c r="B42" s="10"/>
      <c r="G42" s="13"/>
      <c r="H42" s="14"/>
    </row>
    <row r="43" spans="2:8" x14ac:dyDescent="0.25">
      <c r="B43" s="10"/>
      <c r="G43" s="13"/>
      <c r="H43" s="14"/>
    </row>
    <row r="44" spans="2:8" x14ac:dyDescent="0.25">
      <c r="B44" s="10"/>
      <c r="G44" s="13"/>
      <c r="H44" s="14"/>
    </row>
    <row r="45" spans="2:8" x14ac:dyDescent="0.25">
      <c r="B45" s="10"/>
      <c r="G45" s="13"/>
      <c r="H45" s="14"/>
    </row>
    <row r="46" spans="2:8" x14ac:dyDescent="0.25">
      <c r="B46" s="10"/>
      <c r="G46" s="13"/>
      <c r="H46" s="14"/>
    </row>
    <row r="47" spans="2:8" x14ac:dyDescent="0.25">
      <c r="B47" s="10"/>
      <c r="G47" s="13"/>
      <c r="H47" s="14"/>
    </row>
    <row r="48" spans="2:8" x14ac:dyDescent="0.25">
      <c r="B48" s="10"/>
      <c r="G48" s="13"/>
      <c r="H48" s="14"/>
    </row>
    <row r="49" spans="2:8" x14ac:dyDescent="0.25">
      <c r="B49" s="10"/>
      <c r="G49" s="13"/>
      <c r="H49" s="14"/>
    </row>
    <row r="50" spans="2:8" x14ac:dyDescent="0.25">
      <c r="B50" s="10"/>
      <c r="G50" s="13"/>
      <c r="H50" s="14"/>
    </row>
    <row r="51" spans="2:8" x14ac:dyDescent="0.25">
      <c r="B51" s="10"/>
      <c r="G51" s="13"/>
      <c r="H51" s="14"/>
    </row>
    <row r="52" spans="2:8" x14ac:dyDescent="0.25">
      <c r="B52" s="10"/>
      <c r="G52" s="13"/>
      <c r="H52" s="14"/>
    </row>
    <row r="53" spans="2:8" x14ac:dyDescent="0.25">
      <c r="B53" s="10"/>
      <c r="G53" s="13"/>
      <c r="H53" s="14"/>
    </row>
    <row r="54" spans="2:8" x14ac:dyDescent="0.25">
      <c r="B54" s="10"/>
      <c r="G54" s="13"/>
      <c r="H54" s="14"/>
    </row>
    <row r="55" spans="2:8" x14ac:dyDescent="0.25">
      <c r="B55" s="10"/>
      <c r="G55" s="13"/>
      <c r="H55" s="14"/>
    </row>
    <row r="56" spans="2:8" x14ac:dyDescent="0.25">
      <c r="B56" s="10"/>
      <c r="G56" s="13"/>
      <c r="H56" s="14"/>
    </row>
    <row r="57" spans="2:8" x14ac:dyDescent="0.25">
      <c r="B57" s="10"/>
      <c r="G57" s="13"/>
      <c r="H57" s="14"/>
    </row>
    <row r="58" spans="2:8" x14ac:dyDescent="0.25">
      <c r="B58" s="10"/>
      <c r="G58" s="13"/>
      <c r="H58" s="14"/>
    </row>
    <row r="59" spans="2:8" x14ac:dyDescent="0.25">
      <c r="B59" s="10"/>
      <c r="G59" s="13"/>
      <c r="H59" s="14"/>
    </row>
    <row r="60" spans="2:8" x14ac:dyDescent="0.25">
      <c r="B60" s="10"/>
      <c r="G60" s="13"/>
      <c r="H60" s="14"/>
    </row>
    <row r="61" spans="2:8" x14ac:dyDescent="0.25">
      <c r="B61" s="10"/>
      <c r="G61" s="13"/>
      <c r="H61" s="14"/>
    </row>
    <row r="62" spans="2:8" x14ac:dyDescent="0.25">
      <c r="B62" s="10"/>
      <c r="G62" s="13"/>
      <c r="H62" s="14"/>
    </row>
    <row r="63" spans="2:8" x14ac:dyDescent="0.25">
      <c r="B63" s="10"/>
      <c r="G63" s="13"/>
      <c r="H63" s="14"/>
    </row>
    <row r="64" spans="2:8" x14ac:dyDescent="0.25">
      <c r="B64" s="10"/>
      <c r="G64" s="13"/>
      <c r="H64" s="14"/>
    </row>
    <row r="65" spans="2:8" x14ac:dyDescent="0.25">
      <c r="B65" s="10"/>
      <c r="G65" s="13"/>
      <c r="H65" s="14"/>
    </row>
    <row r="66" spans="2:8" x14ac:dyDescent="0.25">
      <c r="B66" s="10"/>
      <c r="G66" s="13"/>
      <c r="H66" s="14"/>
    </row>
    <row r="67" spans="2:8" x14ac:dyDescent="0.25">
      <c r="B67" s="10"/>
      <c r="G67" s="13"/>
      <c r="H67" s="14"/>
    </row>
    <row r="68" spans="2:8" x14ac:dyDescent="0.25">
      <c r="B68" s="10"/>
      <c r="G68" s="13"/>
      <c r="H68" s="14"/>
    </row>
    <row r="69" spans="2:8" x14ac:dyDescent="0.25">
      <c r="B69" s="10"/>
      <c r="G69" s="13"/>
      <c r="H69" s="14"/>
    </row>
    <row r="70" spans="2:8" x14ac:dyDescent="0.25">
      <c r="B70" s="10"/>
      <c r="G70" s="13"/>
      <c r="H70" s="14"/>
    </row>
    <row r="71" spans="2:8" x14ac:dyDescent="0.25">
      <c r="B71" s="10"/>
      <c r="G71" s="13"/>
      <c r="H71" s="14"/>
    </row>
    <row r="72" spans="2:8" x14ac:dyDescent="0.25">
      <c r="B72" s="10"/>
      <c r="G72" s="13"/>
      <c r="H72" s="14"/>
    </row>
    <row r="73" spans="2:8" x14ac:dyDescent="0.25">
      <c r="B73" s="10"/>
      <c r="G73" s="13"/>
      <c r="H73" s="14"/>
    </row>
    <row r="74" spans="2:8" x14ac:dyDescent="0.25">
      <c r="B74" s="10"/>
      <c r="G74" s="13"/>
      <c r="H74" s="14"/>
    </row>
    <row r="75" spans="2:8" x14ac:dyDescent="0.25">
      <c r="B75" s="10"/>
      <c r="G75" s="13"/>
      <c r="H75" s="14"/>
    </row>
    <row r="76" spans="2:8" x14ac:dyDescent="0.25">
      <c r="B76" s="10"/>
      <c r="G76" s="13"/>
      <c r="H76" s="14"/>
    </row>
    <row r="77" spans="2:8" x14ac:dyDescent="0.25">
      <c r="B77" s="10"/>
      <c r="G77" s="13"/>
      <c r="H77" s="14"/>
    </row>
    <row r="78" spans="2:8" x14ac:dyDescent="0.25">
      <c r="B78" s="10"/>
      <c r="G78" s="13"/>
      <c r="H78" s="14"/>
    </row>
    <row r="79" spans="2:8" x14ac:dyDescent="0.25">
      <c r="B79" s="10"/>
      <c r="G79" s="13"/>
      <c r="H79" s="14"/>
    </row>
    <row r="80" spans="2:8" x14ac:dyDescent="0.25">
      <c r="B80" s="10"/>
      <c r="G80" s="13"/>
      <c r="H80" s="14"/>
    </row>
    <row r="81" spans="2:8" x14ac:dyDescent="0.25">
      <c r="B81" s="10"/>
      <c r="G81" s="13"/>
      <c r="H81" s="14"/>
    </row>
    <row r="82" spans="2:8" x14ac:dyDescent="0.25">
      <c r="B82" s="10"/>
      <c r="G82" s="13"/>
      <c r="H82" s="14"/>
    </row>
    <row r="83" spans="2:8" x14ac:dyDescent="0.25">
      <c r="B83" s="10"/>
      <c r="G83" s="13"/>
      <c r="H83" s="14"/>
    </row>
    <row r="84" spans="2:8" x14ac:dyDescent="0.25">
      <c r="B84" s="10"/>
      <c r="G84" s="13"/>
      <c r="H84" s="14"/>
    </row>
    <row r="85" spans="2:8" x14ac:dyDescent="0.25">
      <c r="B85" s="10"/>
      <c r="G85" s="13"/>
      <c r="H85" s="14"/>
    </row>
    <row r="86" spans="2:8" x14ac:dyDescent="0.25">
      <c r="B86" s="10"/>
      <c r="G86" s="13"/>
      <c r="H86" s="14"/>
    </row>
    <row r="87" spans="2:8" x14ac:dyDescent="0.25">
      <c r="B87" s="10"/>
      <c r="G87" s="13"/>
      <c r="H87" s="14"/>
    </row>
    <row r="88" spans="2:8" x14ac:dyDescent="0.25">
      <c r="B88" s="10"/>
      <c r="G88" s="13"/>
      <c r="H88" s="14"/>
    </row>
    <row r="89" spans="2:8" x14ac:dyDescent="0.25">
      <c r="B89" s="10"/>
      <c r="G89" s="13"/>
      <c r="H89" s="14"/>
    </row>
    <row r="90" spans="2:8" x14ac:dyDescent="0.25">
      <c r="B90" s="10"/>
      <c r="G90" s="13"/>
      <c r="H90" s="14"/>
    </row>
    <row r="91" spans="2:8" x14ac:dyDescent="0.25">
      <c r="B91" s="10"/>
    </row>
    <row r="92" spans="2:8" x14ac:dyDescent="0.25">
      <c r="B92" s="10"/>
    </row>
    <row r="93" spans="2:8" x14ac:dyDescent="0.25">
      <c r="B93" s="10"/>
    </row>
    <row r="94" spans="2:8" x14ac:dyDescent="0.25">
      <c r="B94" s="10"/>
    </row>
    <row r="95" spans="2:8" x14ac:dyDescent="0.25">
      <c r="B95" s="10"/>
    </row>
    <row r="96" spans="2:8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</sheetData>
  <mergeCells count="2">
    <mergeCell ref="B2:D2"/>
    <mergeCell ref="B3:D3"/>
  </mergeCells>
  <printOptions horizontalCentered="1"/>
  <pageMargins left="0.25" right="0.25" top="0.75" bottom="0.75" header="0.3" footer="0.3"/>
  <pageSetup scale="99" fitToHeight="0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6B1D-E8B4-4B13-B714-2F6F4F82BE29}">
  <sheetPr>
    <pageSetUpPr fitToPage="1"/>
  </sheetPr>
  <dimension ref="B2:E46"/>
  <sheetViews>
    <sheetView showGridLines="0" zoomScale="90" zoomScaleNormal="90" workbookViewId="0">
      <selection activeCell="G3" sqref="G3"/>
    </sheetView>
  </sheetViews>
  <sheetFormatPr defaultRowHeight="15" x14ac:dyDescent="0.25"/>
  <cols>
    <col min="1" max="2" width="9.140625" style="2"/>
    <col min="3" max="3" width="9.5703125" style="2" bestFit="1" customWidth="1"/>
    <col min="4" max="4" width="9.5703125" style="2" customWidth="1"/>
    <col min="5" max="5" width="9.28515625" style="2" bestFit="1" customWidth="1"/>
    <col min="6" max="16384" width="9.140625" style="2"/>
  </cols>
  <sheetData>
    <row r="2" spans="2:5" ht="33" customHeight="1" thickBot="1" x14ac:dyDescent="0.3">
      <c r="B2" s="44" t="s">
        <v>26</v>
      </c>
      <c r="C2" s="45"/>
      <c r="D2" s="45"/>
      <c r="E2" s="45"/>
    </row>
    <row r="3" spans="2:5" ht="31.5" thickTop="1" thickBot="1" x14ac:dyDescent="0.3">
      <c r="B3" s="3"/>
      <c r="C3" s="4" t="s">
        <v>5</v>
      </c>
      <c r="D3" s="4" t="s">
        <v>6</v>
      </c>
      <c r="E3" s="4" t="s">
        <v>7</v>
      </c>
    </row>
    <row r="4" spans="2:5" ht="9.75" customHeight="1" x14ac:dyDescent="0.25">
      <c r="C4" s="5"/>
      <c r="D4" s="5"/>
      <c r="E4" s="5"/>
    </row>
    <row r="5" spans="2:5" x14ac:dyDescent="0.25">
      <c r="B5" s="6">
        <v>2017</v>
      </c>
      <c r="C5" s="7">
        <v>3137.8193837766398</v>
      </c>
      <c r="D5" s="7">
        <v>4080</v>
      </c>
      <c r="E5" s="7">
        <v>20274.222407810641</v>
      </c>
    </row>
    <row r="6" spans="2:5" x14ac:dyDescent="0.25">
      <c r="B6" s="6">
        <f>B5+1</f>
        <v>2018</v>
      </c>
      <c r="C6" s="7">
        <v>4285</v>
      </c>
      <c r="D6" s="7">
        <v>4126</v>
      </c>
      <c r="E6" s="7">
        <v>20500.753914999998</v>
      </c>
    </row>
    <row r="7" spans="2:5" x14ac:dyDescent="0.25">
      <c r="B7" s="6">
        <f t="shared" ref="B7:B34" si="0">B6+1</f>
        <v>2019</v>
      </c>
      <c r="C7" s="7">
        <v>4347</v>
      </c>
      <c r="D7" s="7">
        <v>4175</v>
      </c>
      <c r="E7" s="7">
        <v>20677.060421999999</v>
      </c>
    </row>
    <row r="8" spans="2:5" x14ac:dyDescent="0.25">
      <c r="B8" s="6">
        <f t="shared" si="0"/>
        <v>2020</v>
      </c>
      <c r="C8" s="7">
        <v>4408</v>
      </c>
      <c r="D8" s="7">
        <v>4227</v>
      </c>
      <c r="E8" s="7">
        <v>20885.860292999998</v>
      </c>
    </row>
    <row r="9" spans="2:5" x14ac:dyDescent="0.25">
      <c r="B9" s="6">
        <f t="shared" si="0"/>
        <v>2021</v>
      </c>
      <c r="C9" s="7">
        <v>4468</v>
      </c>
      <c r="D9" s="7">
        <v>4281</v>
      </c>
      <c r="E9" s="7">
        <v>21104.568506</v>
      </c>
    </row>
    <row r="10" spans="2:5" x14ac:dyDescent="0.25">
      <c r="B10" s="6">
        <f t="shared" si="0"/>
        <v>2022</v>
      </c>
      <c r="C10" s="7">
        <v>4519</v>
      </c>
      <c r="D10" s="7">
        <v>4328</v>
      </c>
      <c r="E10" s="7">
        <v>21266.665489999999</v>
      </c>
    </row>
    <row r="11" spans="2:5" x14ac:dyDescent="0.25">
      <c r="B11" s="6">
        <f t="shared" si="0"/>
        <v>2023</v>
      </c>
      <c r="C11" s="7">
        <v>4583</v>
      </c>
      <c r="D11" s="7">
        <v>4384</v>
      </c>
      <c r="E11" s="7">
        <v>21521.610186999998</v>
      </c>
    </row>
    <row r="12" spans="2:5" x14ac:dyDescent="0.25">
      <c r="B12" s="6">
        <f t="shared" si="0"/>
        <v>2024</v>
      </c>
      <c r="C12" s="7">
        <v>4647</v>
      </c>
      <c r="D12" s="7">
        <v>4441</v>
      </c>
      <c r="E12" s="7">
        <v>21785.374910999999</v>
      </c>
    </row>
    <row r="13" spans="2:5" x14ac:dyDescent="0.25">
      <c r="B13" s="6">
        <f t="shared" si="0"/>
        <v>2025</v>
      </c>
      <c r="C13" s="7">
        <v>4708</v>
      </c>
      <c r="D13" s="7">
        <v>4497</v>
      </c>
      <c r="E13" s="7">
        <v>22044.791116999997</v>
      </c>
    </row>
    <row r="14" spans="2:5" x14ac:dyDescent="0.25">
      <c r="B14" s="6">
        <f t="shared" si="0"/>
        <v>2026</v>
      </c>
      <c r="C14" s="7">
        <v>4754</v>
      </c>
      <c r="D14" s="7">
        <v>4536</v>
      </c>
      <c r="E14" s="7">
        <v>22165.227544999994</v>
      </c>
    </row>
    <row r="15" spans="2:5" x14ac:dyDescent="0.25">
      <c r="B15" s="6">
        <f t="shared" si="0"/>
        <v>2027</v>
      </c>
      <c r="C15" s="7">
        <v>4817</v>
      </c>
      <c r="D15" s="7">
        <v>4594</v>
      </c>
      <c r="E15" s="7">
        <v>22452.278527999999</v>
      </c>
    </row>
    <row r="16" spans="2:5" x14ac:dyDescent="0.25">
      <c r="B16" s="6">
        <f t="shared" si="0"/>
        <v>2028</v>
      </c>
      <c r="C16" s="7">
        <v>4880</v>
      </c>
      <c r="D16" s="7">
        <v>4652</v>
      </c>
      <c r="E16" s="7">
        <v>22750.089694000002</v>
      </c>
    </row>
    <row r="17" spans="2:5" x14ac:dyDescent="0.25">
      <c r="B17" s="6">
        <f t="shared" si="0"/>
        <v>2029</v>
      </c>
      <c r="C17" s="7">
        <v>4943</v>
      </c>
      <c r="D17" s="7">
        <v>4710</v>
      </c>
      <c r="E17" s="7">
        <v>23050.020691999998</v>
      </c>
    </row>
    <row r="18" spans="2:5" x14ac:dyDescent="0.25">
      <c r="B18" s="6">
        <f t="shared" si="0"/>
        <v>2030</v>
      </c>
      <c r="C18" s="7">
        <v>5005</v>
      </c>
      <c r="D18" s="7">
        <v>4762</v>
      </c>
      <c r="E18" s="7">
        <v>23318.308010999997</v>
      </c>
    </row>
    <row r="19" spans="2:5" x14ac:dyDescent="0.25">
      <c r="B19" s="6">
        <f t="shared" si="0"/>
        <v>2031</v>
      </c>
      <c r="C19" s="7">
        <v>5060</v>
      </c>
      <c r="D19" s="7">
        <v>4812</v>
      </c>
      <c r="E19" s="7">
        <v>23575.754762999997</v>
      </c>
    </row>
    <row r="20" spans="2:5" x14ac:dyDescent="0.25">
      <c r="B20" s="6">
        <f t="shared" si="0"/>
        <v>2032</v>
      </c>
      <c r="C20" s="7">
        <v>5114</v>
      </c>
      <c r="D20" s="7">
        <v>4862</v>
      </c>
      <c r="E20" s="7">
        <v>23837.718231999999</v>
      </c>
    </row>
    <row r="21" spans="2:5" x14ac:dyDescent="0.25">
      <c r="B21" s="6">
        <f t="shared" si="0"/>
        <v>2033</v>
      </c>
      <c r="C21" s="7">
        <v>5169</v>
      </c>
      <c r="D21" s="7">
        <v>4913</v>
      </c>
      <c r="E21" s="7">
        <v>24103.23704</v>
      </c>
    </row>
    <row r="22" spans="2:5" x14ac:dyDescent="0.25">
      <c r="B22" s="6">
        <f t="shared" si="0"/>
        <v>2034</v>
      </c>
      <c r="C22" s="7">
        <v>5224</v>
      </c>
      <c r="D22" s="7">
        <v>4636</v>
      </c>
      <c r="E22" s="7">
        <v>24374.983884999998</v>
      </c>
    </row>
    <row r="23" spans="2:5" x14ac:dyDescent="0.25">
      <c r="B23" s="6">
        <f t="shared" si="0"/>
        <v>2035</v>
      </c>
      <c r="C23" s="7">
        <v>5282</v>
      </c>
      <c r="D23" s="7">
        <v>5018</v>
      </c>
      <c r="E23" s="7">
        <v>24653.694151999996</v>
      </c>
    </row>
    <row r="24" spans="2:5" x14ac:dyDescent="0.25">
      <c r="B24" s="6">
        <f t="shared" si="0"/>
        <v>2036</v>
      </c>
      <c r="C24" s="7">
        <v>5337</v>
      </c>
      <c r="D24" s="7">
        <v>5069</v>
      </c>
      <c r="E24" s="7">
        <v>24936.817535999999</v>
      </c>
    </row>
    <row r="25" spans="2:5" x14ac:dyDescent="0.25">
      <c r="B25" s="6">
        <f t="shared" si="0"/>
        <v>2037</v>
      </c>
      <c r="C25" s="7">
        <f>C24</f>
        <v>5337</v>
      </c>
      <c r="D25" s="7">
        <f>D24</f>
        <v>5069</v>
      </c>
      <c r="E25" s="7">
        <f>E24</f>
        <v>24936.817535999999</v>
      </c>
    </row>
    <row r="26" spans="2:5" x14ac:dyDescent="0.25">
      <c r="B26" s="6">
        <f t="shared" si="0"/>
        <v>2038</v>
      </c>
      <c r="C26" s="7">
        <f t="shared" ref="C26:C33" si="1">C25</f>
        <v>5337</v>
      </c>
      <c r="D26" s="7">
        <f t="shared" ref="D26:D33" si="2">D25</f>
        <v>5069</v>
      </c>
      <c r="E26" s="7">
        <f t="shared" ref="E26:E34" si="3">E25</f>
        <v>24936.817535999999</v>
      </c>
    </row>
    <row r="27" spans="2:5" x14ac:dyDescent="0.25">
      <c r="B27" s="6">
        <f t="shared" si="0"/>
        <v>2039</v>
      </c>
      <c r="C27" s="7">
        <f t="shared" si="1"/>
        <v>5337</v>
      </c>
      <c r="D27" s="7">
        <f t="shared" si="2"/>
        <v>5069</v>
      </c>
      <c r="E27" s="7">
        <f t="shared" si="3"/>
        <v>24936.817535999999</v>
      </c>
    </row>
    <row r="28" spans="2:5" x14ac:dyDescent="0.25">
      <c r="B28" s="6">
        <f t="shared" si="0"/>
        <v>2040</v>
      </c>
      <c r="C28" s="7">
        <f t="shared" si="1"/>
        <v>5337</v>
      </c>
      <c r="D28" s="7">
        <f t="shared" si="2"/>
        <v>5069</v>
      </c>
      <c r="E28" s="7">
        <f t="shared" si="3"/>
        <v>24936.817535999999</v>
      </c>
    </row>
    <row r="29" spans="2:5" x14ac:dyDescent="0.25">
      <c r="B29" s="6">
        <f t="shared" si="0"/>
        <v>2041</v>
      </c>
      <c r="C29" s="7">
        <f t="shared" si="1"/>
        <v>5337</v>
      </c>
      <c r="D29" s="7">
        <f t="shared" si="2"/>
        <v>5069</v>
      </c>
      <c r="E29" s="7">
        <f t="shared" si="3"/>
        <v>24936.817535999999</v>
      </c>
    </row>
    <row r="30" spans="2:5" x14ac:dyDescent="0.25">
      <c r="B30" s="6">
        <f t="shared" si="0"/>
        <v>2042</v>
      </c>
      <c r="C30" s="7">
        <f t="shared" si="1"/>
        <v>5337</v>
      </c>
      <c r="D30" s="7">
        <f t="shared" si="2"/>
        <v>5069</v>
      </c>
      <c r="E30" s="7">
        <f t="shared" si="3"/>
        <v>24936.817535999999</v>
      </c>
    </row>
    <row r="31" spans="2:5" x14ac:dyDescent="0.25">
      <c r="B31" s="6">
        <f t="shared" si="0"/>
        <v>2043</v>
      </c>
      <c r="C31" s="7">
        <f t="shared" si="1"/>
        <v>5337</v>
      </c>
      <c r="D31" s="7">
        <f t="shared" si="2"/>
        <v>5069</v>
      </c>
      <c r="E31" s="7">
        <f t="shared" si="3"/>
        <v>24936.817535999999</v>
      </c>
    </row>
    <row r="32" spans="2:5" x14ac:dyDescent="0.25">
      <c r="B32" s="6">
        <f t="shared" si="0"/>
        <v>2044</v>
      </c>
      <c r="C32" s="7">
        <f t="shared" si="1"/>
        <v>5337</v>
      </c>
      <c r="D32" s="7">
        <f t="shared" si="2"/>
        <v>5069</v>
      </c>
      <c r="E32" s="7">
        <f t="shared" si="3"/>
        <v>24936.817535999999</v>
      </c>
    </row>
    <row r="33" spans="2:5" x14ac:dyDescent="0.25">
      <c r="B33" s="6">
        <f t="shared" si="0"/>
        <v>2045</v>
      </c>
      <c r="C33" s="20">
        <f t="shared" si="1"/>
        <v>5337</v>
      </c>
      <c r="D33" s="20">
        <f t="shared" si="2"/>
        <v>5069</v>
      </c>
      <c r="E33" s="7">
        <f t="shared" si="3"/>
        <v>24936.817535999999</v>
      </c>
    </row>
    <row r="34" spans="2:5" ht="15.75" thickBot="1" x14ac:dyDescent="0.3">
      <c r="B34" s="8">
        <f t="shared" si="0"/>
        <v>2046</v>
      </c>
      <c r="C34" s="9">
        <f t="shared" ref="C34" si="4">C33</f>
        <v>5337</v>
      </c>
      <c r="D34" s="9">
        <f t="shared" ref="D34" si="5">D33</f>
        <v>5069</v>
      </c>
      <c r="E34" s="9">
        <f t="shared" si="3"/>
        <v>24936.817535999999</v>
      </c>
    </row>
    <row r="35" spans="2:5" x14ac:dyDescent="0.25">
      <c r="B35" s="10"/>
    </row>
    <row r="36" spans="2:5" x14ac:dyDescent="0.25">
      <c r="B36" s="10"/>
    </row>
    <row r="37" spans="2:5" x14ac:dyDescent="0.25">
      <c r="B37" s="10"/>
    </row>
    <row r="38" spans="2:5" x14ac:dyDescent="0.25">
      <c r="B38" s="10"/>
    </row>
    <row r="39" spans="2:5" x14ac:dyDescent="0.25">
      <c r="B39" s="10"/>
    </row>
    <row r="40" spans="2:5" x14ac:dyDescent="0.25">
      <c r="B40" s="10"/>
    </row>
    <row r="41" spans="2:5" x14ac:dyDescent="0.25">
      <c r="B41" s="10"/>
    </row>
    <row r="42" spans="2:5" x14ac:dyDescent="0.25">
      <c r="B42" s="10"/>
    </row>
    <row r="43" spans="2:5" x14ac:dyDescent="0.25">
      <c r="B43" s="10"/>
    </row>
    <row r="44" spans="2:5" x14ac:dyDescent="0.25">
      <c r="B44" s="10"/>
    </row>
    <row r="45" spans="2:5" x14ac:dyDescent="0.25">
      <c r="B45" s="10"/>
    </row>
    <row r="46" spans="2:5" x14ac:dyDescent="0.25">
      <c r="B46" s="10"/>
    </row>
  </sheetData>
  <mergeCells count="1">
    <mergeCell ref="B2:E2"/>
  </mergeCells>
  <printOptions horizontalCentered="1"/>
  <pageMargins left="0.25" right="0.25" top="0.75" bottom="0.75" header="0.3" footer="0.3"/>
  <pageSetup fitToHeight="0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4E6C-DFCB-4BA9-874D-D1FA5B9DA9A6}">
  <sheetPr>
    <pageSetUpPr fitToPage="1"/>
  </sheetPr>
  <dimension ref="B2:J114"/>
  <sheetViews>
    <sheetView showGridLines="0" zoomScale="90" zoomScaleNormal="90" workbookViewId="0">
      <selection activeCell="K21" sqref="K21"/>
    </sheetView>
  </sheetViews>
  <sheetFormatPr defaultColWidth="9.140625" defaultRowHeight="15" x14ac:dyDescent="0.25"/>
  <cols>
    <col min="1" max="1" width="9.140625" style="2"/>
    <col min="2" max="2" width="8.28515625" style="2" customWidth="1"/>
    <col min="3" max="4" width="15.28515625" style="2" customWidth="1"/>
    <col min="5" max="9" width="9.140625" style="2"/>
    <col min="10" max="10" width="16" style="2" bestFit="1" customWidth="1"/>
    <col min="11" max="16384" width="9.140625" style="2"/>
  </cols>
  <sheetData>
    <row r="2" spans="2:10" ht="18.75" x14ac:dyDescent="0.3">
      <c r="B2" s="43" t="s">
        <v>19</v>
      </c>
      <c r="C2" s="43"/>
      <c r="D2" s="43"/>
    </row>
    <row r="3" spans="2:10" ht="19.5" thickBot="1" x14ac:dyDescent="0.35">
      <c r="B3" s="42" t="s">
        <v>8</v>
      </c>
      <c r="C3" s="42"/>
      <c r="D3" s="42"/>
    </row>
    <row r="4" spans="2:10" ht="20.25" customHeight="1" thickTop="1" thickBot="1" x14ac:dyDescent="0.3">
      <c r="B4" s="11"/>
      <c r="C4" s="12" t="s">
        <v>9</v>
      </c>
      <c r="D4" s="12" t="s">
        <v>10</v>
      </c>
    </row>
    <row r="5" spans="2:10" ht="9.75" customHeight="1" x14ac:dyDescent="0.25">
      <c r="C5" s="6"/>
      <c r="D5" s="6"/>
      <c r="J5" s="13"/>
    </row>
    <row r="6" spans="2:10" x14ac:dyDescent="0.25">
      <c r="B6" s="6">
        <v>2019</v>
      </c>
      <c r="C6" s="14">
        <v>3.2089127081684583</v>
      </c>
      <c r="D6" s="14">
        <v>3.041092052130812</v>
      </c>
      <c r="E6" s="15"/>
      <c r="F6" s="15"/>
    </row>
    <row r="7" spans="2:10" x14ac:dyDescent="0.25">
      <c r="B7" s="6">
        <f>B6+1</f>
        <v>2020</v>
      </c>
      <c r="C7" s="14">
        <v>3.2159707500358068</v>
      </c>
      <c r="D7" s="14">
        <v>2.8651166012633635</v>
      </c>
      <c r="E7" s="15"/>
      <c r="F7" s="15"/>
    </row>
    <row r="8" spans="2:10" x14ac:dyDescent="0.25">
      <c r="B8" s="6">
        <f t="shared" ref="B8:B36" si="0">B7+1</f>
        <v>2021</v>
      </c>
      <c r="C8" s="14">
        <v>3.2731150204527348</v>
      </c>
      <c r="D8" s="14">
        <v>2.797413327890498</v>
      </c>
      <c r="E8" s="15"/>
      <c r="F8" s="15"/>
    </row>
    <row r="9" spans="2:10" x14ac:dyDescent="0.25">
      <c r="B9" s="6">
        <f t="shared" si="0"/>
        <v>2022</v>
      </c>
      <c r="C9" s="14">
        <v>3.2788708758385003</v>
      </c>
      <c r="D9" s="14">
        <v>2.9342885883141423</v>
      </c>
      <c r="E9" s="15"/>
      <c r="F9" s="15"/>
    </row>
    <row r="10" spans="2:10" x14ac:dyDescent="0.25">
      <c r="B10" s="6">
        <f t="shared" si="0"/>
        <v>2023</v>
      </c>
      <c r="C10" s="14">
        <v>3.3214092867104346</v>
      </c>
      <c r="D10" s="14">
        <v>3.1367216471709458</v>
      </c>
      <c r="E10" s="15"/>
      <c r="F10" s="15"/>
    </row>
    <row r="11" spans="2:10" x14ac:dyDescent="0.25">
      <c r="B11" s="6">
        <f t="shared" si="0"/>
        <v>2024</v>
      </c>
      <c r="C11" s="14">
        <v>3.4561808867591162</v>
      </c>
      <c r="D11" s="14">
        <v>3.3345147996211177</v>
      </c>
      <c r="E11" s="15"/>
      <c r="F11" s="15"/>
    </row>
    <row r="12" spans="2:10" x14ac:dyDescent="0.25">
      <c r="B12" s="6">
        <f t="shared" si="0"/>
        <v>2025</v>
      </c>
      <c r="C12" s="14">
        <v>3.5981264532359911</v>
      </c>
      <c r="D12" s="14">
        <v>3.625386941046409</v>
      </c>
      <c r="E12" s="15"/>
      <c r="F12" s="15"/>
    </row>
    <row r="13" spans="2:10" x14ac:dyDescent="0.25">
      <c r="B13" s="6">
        <f t="shared" si="0"/>
        <v>2026</v>
      </c>
      <c r="C13" s="14">
        <v>3.7288897289274896</v>
      </c>
      <c r="D13" s="14">
        <v>4.0134627291903291</v>
      </c>
      <c r="E13" s="15"/>
      <c r="F13" s="15"/>
    </row>
    <row r="14" spans="2:10" x14ac:dyDescent="0.25">
      <c r="B14" s="6">
        <f t="shared" si="0"/>
        <v>2027</v>
      </c>
      <c r="C14" s="14">
        <v>3.8601704825077543</v>
      </c>
      <c r="D14" s="14">
        <v>4.2783793722427648</v>
      </c>
      <c r="E14" s="15"/>
      <c r="F14" s="15"/>
    </row>
    <row r="15" spans="2:10" x14ac:dyDescent="0.25">
      <c r="B15" s="6">
        <f t="shared" si="0"/>
        <v>2028</v>
      </c>
      <c r="C15" s="14">
        <v>3.9937298344208751</v>
      </c>
      <c r="D15" s="14">
        <v>4.5054673182591021</v>
      </c>
      <c r="E15" s="15"/>
      <c r="F15" s="15"/>
    </row>
    <row r="16" spans="2:10" x14ac:dyDescent="0.25">
      <c r="B16" s="6">
        <f t="shared" si="0"/>
        <v>2029</v>
      </c>
      <c r="C16" s="14">
        <v>4.1377193369784768</v>
      </c>
      <c r="D16" s="14">
        <v>4.6933196784750004</v>
      </c>
      <c r="E16" s="15"/>
      <c r="F16" s="15"/>
    </row>
    <row r="17" spans="2:6" x14ac:dyDescent="0.25">
      <c r="B17" s="6">
        <f t="shared" si="0"/>
        <v>2030</v>
      </c>
      <c r="C17" s="14">
        <v>4.2759348364594754</v>
      </c>
      <c r="D17" s="14">
        <v>4.8512844072403034</v>
      </c>
      <c r="E17" s="15"/>
      <c r="F17" s="15"/>
    </row>
    <row r="18" spans="2:6" x14ac:dyDescent="0.25">
      <c r="B18" s="6">
        <f t="shared" si="0"/>
        <v>2031</v>
      </c>
      <c r="C18" s="14">
        <v>4.4285685370497569</v>
      </c>
      <c r="D18" s="14">
        <v>4.9980646711767536</v>
      </c>
      <c r="E18" s="15"/>
      <c r="F18" s="15"/>
    </row>
    <row r="19" spans="2:6" x14ac:dyDescent="0.25">
      <c r="B19" s="6">
        <f t="shared" si="0"/>
        <v>2032</v>
      </c>
      <c r="C19" s="14">
        <v>4.5963025412591909</v>
      </c>
      <c r="D19" s="14">
        <v>5.1881004501293395</v>
      </c>
      <c r="E19" s="15"/>
      <c r="F19" s="15"/>
    </row>
    <row r="20" spans="2:6" x14ac:dyDescent="0.25">
      <c r="B20" s="6">
        <f t="shared" si="0"/>
        <v>2033</v>
      </c>
      <c r="C20" s="14">
        <v>4.7666525549446987</v>
      </c>
      <c r="D20" s="14">
        <v>5.3993817022981787</v>
      </c>
      <c r="E20" s="15"/>
      <c r="F20" s="15"/>
    </row>
    <row r="21" spans="2:6" x14ac:dyDescent="0.25">
      <c r="B21" s="6">
        <f t="shared" si="0"/>
        <v>2034</v>
      </c>
      <c r="C21" s="14">
        <v>4.9378911447431344</v>
      </c>
      <c r="D21" s="14">
        <v>5.621739434903346</v>
      </c>
      <c r="E21" s="15"/>
      <c r="F21" s="15"/>
    </row>
    <row r="22" spans="2:6" x14ac:dyDescent="0.25">
      <c r="B22" s="6">
        <f t="shared" si="0"/>
        <v>2035</v>
      </c>
      <c r="C22" s="14">
        <v>5.1189899130311654</v>
      </c>
      <c r="D22" s="14">
        <v>5.8493446453727893</v>
      </c>
      <c r="E22" s="15"/>
      <c r="F22" s="15"/>
    </row>
    <row r="23" spans="2:6" x14ac:dyDescent="0.25">
      <c r="B23" s="6">
        <f t="shared" si="0"/>
        <v>2036</v>
      </c>
      <c r="C23" s="14">
        <v>5.3144590541016248</v>
      </c>
      <c r="D23" s="14">
        <v>6.1316815658254997</v>
      </c>
      <c r="E23" s="15"/>
      <c r="F23" s="15"/>
    </row>
    <row r="24" spans="2:6" x14ac:dyDescent="0.25">
      <c r="B24" s="6">
        <f t="shared" si="0"/>
        <v>2037</v>
      </c>
      <c r="C24" s="14">
        <v>5.5033879314960643</v>
      </c>
      <c r="D24" s="14">
        <v>6.3862937332714411</v>
      </c>
      <c r="E24" s="15"/>
      <c r="F24" s="15"/>
    </row>
    <row r="25" spans="2:6" x14ac:dyDescent="0.25">
      <c r="B25" s="6">
        <f t="shared" si="0"/>
        <v>2038</v>
      </c>
      <c r="C25" s="14">
        <v>5.7051222674414168</v>
      </c>
      <c r="D25" s="14">
        <v>6.6445029195923491</v>
      </c>
      <c r="E25" s="15"/>
      <c r="F25" s="15"/>
    </row>
    <row r="26" spans="2:6" x14ac:dyDescent="0.25">
      <c r="B26" s="6">
        <f t="shared" si="0"/>
        <v>2039</v>
      </c>
      <c r="C26" s="14">
        <v>5.9154026234922261</v>
      </c>
      <c r="D26" s="14">
        <v>6.932517278326138</v>
      </c>
      <c r="E26" s="15"/>
      <c r="F26" s="15"/>
    </row>
    <row r="27" spans="2:6" x14ac:dyDescent="0.25">
      <c r="B27" s="6">
        <f t="shared" si="0"/>
        <v>2040</v>
      </c>
      <c r="C27" s="14">
        <v>6.1324853333213776</v>
      </c>
      <c r="D27" s="14">
        <v>7.2969303983216705</v>
      </c>
      <c r="E27" s="15"/>
      <c r="F27" s="15"/>
    </row>
    <row r="28" spans="2:6" x14ac:dyDescent="0.25">
      <c r="B28" s="6">
        <f t="shared" si="0"/>
        <v>2041</v>
      </c>
      <c r="C28" s="14">
        <v>6.2651794133692542</v>
      </c>
      <c r="D28" s="14">
        <v>7.5695303523497266</v>
      </c>
      <c r="E28" s="15"/>
      <c r="F28" s="15"/>
    </row>
    <row r="29" spans="2:6" x14ac:dyDescent="0.25">
      <c r="B29" s="6">
        <f t="shared" si="0"/>
        <v>2042</v>
      </c>
      <c r="C29" s="14">
        <v>6.4388675967151263</v>
      </c>
      <c r="D29" s="14">
        <v>7.8169811194990544</v>
      </c>
      <c r="E29" s="15"/>
      <c r="F29" s="15"/>
    </row>
    <row r="30" spans="2:6" x14ac:dyDescent="0.25">
      <c r="B30" s="6">
        <f t="shared" si="0"/>
        <v>2043</v>
      </c>
      <c r="C30" s="14">
        <v>6.6302582136394657</v>
      </c>
      <c r="D30" s="14">
        <v>8.1049743935154499</v>
      </c>
      <c r="E30" s="15"/>
      <c r="F30" s="15"/>
    </row>
    <row r="31" spans="2:6" x14ac:dyDescent="0.25">
      <c r="B31" s="6">
        <f t="shared" si="0"/>
        <v>2044</v>
      </c>
      <c r="C31" s="14">
        <v>6.8405795811696768</v>
      </c>
      <c r="D31" s="14">
        <v>8.4363054341393209</v>
      </c>
      <c r="E31" s="15"/>
      <c r="F31" s="15"/>
    </row>
    <row r="32" spans="2:6" x14ac:dyDescent="0.25">
      <c r="B32" s="6">
        <f t="shared" si="0"/>
        <v>2045</v>
      </c>
      <c r="C32" s="14">
        <v>7.0513607788122519</v>
      </c>
      <c r="D32" s="14">
        <v>8.7644718820664007</v>
      </c>
      <c r="E32" s="15"/>
      <c r="F32" s="15"/>
    </row>
    <row r="33" spans="2:10" x14ac:dyDescent="0.25">
      <c r="B33" s="6">
        <f t="shared" si="0"/>
        <v>2046</v>
      </c>
      <c r="C33" s="14">
        <v>7.2510538162527931</v>
      </c>
      <c r="D33" s="14">
        <v>9.0603872175032922</v>
      </c>
      <c r="E33" s="15"/>
      <c r="F33" s="15"/>
    </row>
    <row r="34" spans="2:10" x14ac:dyDescent="0.25">
      <c r="B34" s="6">
        <f t="shared" si="0"/>
        <v>2047</v>
      </c>
      <c r="C34" s="14">
        <v>7.4696391383448306</v>
      </c>
      <c r="D34" s="14">
        <v>9.3989377816480495</v>
      </c>
      <c r="E34" s="15"/>
      <c r="F34" s="15"/>
    </row>
    <row r="35" spans="2:10" x14ac:dyDescent="0.25">
      <c r="B35" s="6">
        <f t="shared" si="0"/>
        <v>2048</v>
      </c>
      <c r="C35" s="14">
        <v>7.7412725809953109</v>
      </c>
      <c r="D35" s="14">
        <v>9.8655043836757752</v>
      </c>
      <c r="E35" s="15"/>
      <c r="F35" s="15"/>
    </row>
    <row r="36" spans="2:10" ht="15.75" thickBot="1" x14ac:dyDescent="0.3">
      <c r="B36" s="8">
        <f t="shared" si="0"/>
        <v>2049</v>
      </c>
      <c r="C36" s="16">
        <v>8.0231455285164497</v>
      </c>
      <c r="D36" s="16">
        <v>10.088484327721398</v>
      </c>
      <c r="E36" s="15"/>
      <c r="F36" s="15"/>
    </row>
    <row r="37" spans="2:10" x14ac:dyDescent="0.25">
      <c r="B37" s="10"/>
      <c r="J37" s="13"/>
    </row>
    <row r="38" spans="2:10" x14ac:dyDescent="0.25">
      <c r="B38" s="10"/>
      <c r="J38" s="13"/>
    </row>
    <row r="39" spans="2:10" x14ac:dyDescent="0.25">
      <c r="B39" s="10"/>
      <c r="J39" s="13"/>
    </row>
    <row r="40" spans="2:10" x14ac:dyDescent="0.25">
      <c r="B40" s="10"/>
      <c r="J40" s="13"/>
    </row>
    <row r="41" spans="2:10" x14ac:dyDescent="0.25">
      <c r="B41" s="10"/>
      <c r="J41" s="13"/>
    </row>
    <row r="42" spans="2:10" x14ac:dyDescent="0.25">
      <c r="B42" s="10"/>
      <c r="J42" s="13"/>
    </row>
    <row r="43" spans="2:10" x14ac:dyDescent="0.25">
      <c r="B43" s="10"/>
      <c r="J43" s="13"/>
    </row>
    <row r="44" spans="2:10" x14ac:dyDescent="0.25">
      <c r="B44" s="10"/>
      <c r="J44" s="13"/>
    </row>
    <row r="45" spans="2:10" x14ac:dyDescent="0.25">
      <c r="B45" s="10"/>
      <c r="J45" s="13"/>
    </row>
    <row r="46" spans="2:10" x14ac:dyDescent="0.25">
      <c r="B46" s="10"/>
      <c r="J46" s="13"/>
    </row>
    <row r="47" spans="2:10" x14ac:dyDescent="0.25">
      <c r="B47" s="10"/>
      <c r="J47" s="13"/>
    </row>
    <row r="48" spans="2:10" x14ac:dyDescent="0.25">
      <c r="B48" s="10"/>
      <c r="J48" s="13"/>
    </row>
    <row r="49" spans="2:10" x14ac:dyDescent="0.25">
      <c r="B49" s="10"/>
      <c r="J49" s="13"/>
    </row>
    <row r="50" spans="2:10" x14ac:dyDescent="0.25">
      <c r="B50" s="10"/>
      <c r="J50" s="13"/>
    </row>
    <row r="51" spans="2:10" x14ac:dyDescent="0.25">
      <c r="B51" s="10"/>
      <c r="J51" s="13"/>
    </row>
    <row r="52" spans="2:10" x14ac:dyDescent="0.25">
      <c r="B52" s="10"/>
      <c r="J52" s="13"/>
    </row>
    <row r="53" spans="2:10" x14ac:dyDescent="0.25">
      <c r="B53" s="10"/>
      <c r="J53" s="13"/>
    </row>
    <row r="54" spans="2:10" x14ac:dyDescent="0.25">
      <c r="B54" s="10"/>
      <c r="J54" s="13"/>
    </row>
    <row r="55" spans="2:10" x14ac:dyDescent="0.25">
      <c r="B55" s="10"/>
      <c r="J55" s="13"/>
    </row>
    <row r="56" spans="2:10" x14ac:dyDescent="0.25">
      <c r="B56" s="10"/>
      <c r="J56" s="13"/>
    </row>
    <row r="57" spans="2:10" x14ac:dyDescent="0.25">
      <c r="B57" s="10"/>
      <c r="J57" s="13"/>
    </row>
    <row r="58" spans="2:10" x14ac:dyDescent="0.25">
      <c r="B58" s="10"/>
      <c r="J58" s="13"/>
    </row>
    <row r="59" spans="2:10" x14ac:dyDescent="0.25">
      <c r="B59" s="10"/>
      <c r="J59" s="13"/>
    </row>
    <row r="60" spans="2:10" x14ac:dyDescent="0.25">
      <c r="B60" s="10"/>
      <c r="J60" s="13"/>
    </row>
    <row r="61" spans="2:10" x14ac:dyDescent="0.25">
      <c r="B61" s="10"/>
      <c r="J61" s="13"/>
    </row>
    <row r="62" spans="2:10" x14ac:dyDescent="0.25">
      <c r="B62" s="10"/>
      <c r="J62" s="13"/>
    </row>
    <row r="63" spans="2:10" x14ac:dyDescent="0.25">
      <c r="B63" s="10"/>
      <c r="J63" s="13"/>
    </row>
    <row r="64" spans="2:10" x14ac:dyDescent="0.25">
      <c r="B64" s="10"/>
      <c r="J64" s="13"/>
    </row>
    <row r="65" spans="2:10" x14ac:dyDescent="0.25">
      <c r="B65" s="10"/>
      <c r="J65" s="13"/>
    </row>
    <row r="66" spans="2:10" x14ac:dyDescent="0.25">
      <c r="B66" s="10"/>
      <c r="J66" s="13"/>
    </row>
    <row r="67" spans="2:10" x14ac:dyDescent="0.25">
      <c r="B67" s="10"/>
      <c r="J67" s="13"/>
    </row>
    <row r="68" spans="2:10" x14ac:dyDescent="0.25">
      <c r="B68" s="10"/>
      <c r="J68" s="13"/>
    </row>
    <row r="69" spans="2:10" x14ac:dyDescent="0.25">
      <c r="B69" s="10"/>
      <c r="J69" s="13"/>
    </row>
    <row r="70" spans="2:10" x14ac:dyDescent="0.25">
      <c r="B70" s="10"/>
      <c r="J70" s="13"/>
    </row>
    <row r="71" spans="2:10" x14ac:dyDescent="0.25">
      <c r="B71" s="10"/>
      <c r="J71" s="13"/>
    </row>
    <row r="72" spans="2:10" x14ac:dyDescent="0.25">
      <c r="B72" s="10"/>
      <c r="J72" s="13"/>
    </row>
    <row r="73" spans="2:10" x14ac:dyDescent="0.25">
      <c r="B73" s="10"/>
      <c r="J73" s="13"/>
    </row>
    <row r="74" spans="2:10" x14ac:dyDescent="0.25">
      <c r="B74" s="10"/>
      <c r="J74" s="13"/>
    </row>
    <row r="75" spans="2:10" x14ac:dyDescent="0.25">
      <c r="B75" s="10"/>
      <c r="J75" s="13"/>
    </row>
    <row r="76" spans="2:10" x14ac:dyDescent="0.25">
      <c r="B76" s="10"/>
      <c r="J76" s="13"/>
    </row>
    <row r="77" spans="2:10" x14ac:dyDescent="0.25">
      <c r="B77" s="10"/>
      <c r="J77" s="13"/>
    </row>
    <row r="78" spans="2:10" x14ac:dyDescent="0.25">
      <c r="B78" s="10"/>
      <c r="J78" s="13"/>
    </row>
    <row r="79" spans="2:10" x14ac:dyDescent="0.25">
      <c r="B79" s="10"/>
      <c r="J79" s="13"/>
    </row>
    <row r="80" spans="2:10" x14ac:dyDescent="0.25">
      <c r="B80" s="10"/>
      <c r="J80" s="13"/>
    </row>
    <row r="81" spans="2:10" x14ac:dyDescent="0.25">
      <c r="B81" s="10"/>
      <c r="J81" s="13"/>
    </row>
    <row r="82" spans="2:10" x14ac:dyDescent="0.25">
      <c r="B82" s="10"/>
      <c r="J82" s="13"/>
    </row>
    <row r="83" spans="2:10" x14ac:dyDescent="0.25">
      <c r="B83" s="10"/>
      <c r="J83" s="13"/>
    </row>
    <row r="84" spans="2:10" x14ac:dyDescent="0.25">
      <c r="B84" s="10"/>
      <c r="J84" s="13"/>
    </row>
    <row r="85" spans="2:10" x14ac:dyDescent="0.25">
      <c r="B85" s="10"/>
      <c r="J85" s="13"/>
    </row>
    <row r="86" spans="2:10" x14ac:dyDescent="0.25">
      <c r="B86" s="10"/>
      <c r="J86" s="13"/>
    </row>
    <row r="87" spans="2:10" x14ac:dyDescent="0.25">
      <c r="B87" s="10"/>
      <c r="J87" s="13"/>
    </row>
    <row r="88" spans="2:10" x14ac:dyDescent="0.25">
      <c r="B88" s="10"/>
      <c r="J88" s="13"/>
    </row>
    <row r="89" spans="2:10" x14ac:dyDescent="0.25">
      <c r="B89" s="10"/>
      <c r="J89" s="13"/>
    </row>
    <row r="90" spans="2:10" x14ac:dyDescent="0.25">
      <c r="B90" s="10"/>
    </row>
    <row r="91" spans="2:10" x14ac:dyDescent="0.25">
      <c r="B91" s="10"/>
    </row>
    <row r="92" spans="2:10" x14ac:dyDescent="0.25">
      <c r="B92" s="10"/>
    </row>
    <row r="93" spans="2:10" x14ac:dyDescent="0.25">
      <c r="B93" s="10"/>
    </row>
    <row r="94" spans="2:10" x14ac:dyDescent="0.25">
      <c r="B94" s="10"/>
    </row>
    <row r="95" spans="2:10" x14ac:dyDescent="0.25">
      <c r="B95" s="10"/>
    </row>
    <row r="96" spans="2:10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</sheetData>
  <mergeCells count="2">
    <mergeCell ref="B2:D2"/>
    <mergeCell ref="B3:D3"/>
  </mergeCells>
  <printOptions horizontalCentered="1"/>
  <pageMargins left="0.25" right="0.25" top="0.75" bottom="0.75" header="0.3" footer="0.3"/>
  <pageSetup scale="99" fitToHeight="0" orientation="landscape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0DFA0-3553-410D-8CE2-AD66CA35937A}">
  <sheetPr>
    <pageSetUpPr fitToPage="1"/>
  </sheetPr>
  <dimension ref="B2:E47"/>
  <sheetViews>
    <sheetView showGridLines="0" zoomScale="90" zoomScaleNormal="90" workbookViewId="0">
      <selection activeCell="K17" sqref="K17"/>
    </sheetView>
  </sheetViews>
  <sheetFormatPr defaultRowHeight="15" x14ac:dyDescent="0.25"/>
  <cols>
    <col min="1" max="2" width="9.140625" style="2"/>
    <col min="3" max="3" width="9.5703125" style="2" bestFit="1" customWidth="1"/>
    <col min="4" max="4" width="9.5703125" style="2" customWidth="1"/>
    <col min="5" max="5" width="9.28515625" style="2" bestFit="1" customWidth="1"/>
    <col min="6" max="16384" width="9.140625" style="2"/>
  </cols>
  <sheetData>
    <row r="2" spans="2:5" ht="30.75" customHeight="1" thickBot="1" x14ac:dyDescent="0.3">
      <c r="B2" s="44" t="s">
        <v>18</v>
      </c>
      <c r="C2" s="45"/>
      <c r="D2" s="45"/>
      <c r="E2" s="45"/>
    </row>
    <row r="3" spans="2:5" ht="31.5" thickTop="1" thickBot="1" x14ac:dyDescent="0.3">
      <c r="B3" s="3"/>
      <c r="C3" s="4" t="s">
        <v>5</v>
      </c>
      <c r="D3" s="4" t="s">
        <v>6</v>
      </c>
      <c r="E3" s="4" t="s">
        <v>7</v>
      </c>
    </row>
    <row r="4" spans="2:5" ht="9.75" customHeight="1" x14ac:dyDescent="0.25">
      <c r="C4" s="5"/>
      <c r="D4" s="5"/>
      <c r="E4" s="5"/>
    </row>
    <row r="5" spans="2:5" x14ac:dyDescent="0.25">
      <c r="B5" s="6">
        <v>2019</v>
      </c>
      <c r="C5" s="7">
        <v>3091</v>
      </c>
      <c r="D5" s="7">
        <v>4106</v>
      </c>
      <c r="E5" s="7">
        <v>20431.56346797341</v>
      </c>
    </row>
    <row r="6" spans="2:5" x14ac:dyDescent="0.25">
      <c r="B6" s="6">
        <f>B5+1</f>
        <v>2020</v>
      </c>
      <c r="C6" s="7">
        <v>4384</v>
      </c>
      <c r="D6" s="7">
        <v>4148</v>
      </c>
      <c r="E6" s="7">
        <v>20497.333098999996</v>
      </c>
    </row>
    <row r="7" spans="2:5" x14ac:dyDescent="0.25">
      <c r="B7" s="6">
        <f t="shared" ref="B7:B35" si="0">B6+1</f>
        <v>2021</v>
      </c>
      <c r="C7" s="7">
        <v>4447</v>
      </c>
      <c r="D7" s="7">
        <v>4193</v>
      </c>
      <c r="E7" s="7">
        <v>20674.055231999999</v>
      </c>
    </row>
    <row r="8" spans="2:5" x14ac:dyDescent="0.25">
      <c r="B8" s="6">
        <f t="shared" si="0"/>
        <v>2022</v>
      </c>
      <c r="C8" s="7">
        <v>4505</v>
      </c>
      <c r="D8" s="7">
        <v>4242</v>
      </c>
      <c r="E8" s="7">
        <v>20881.767453</v>
      </c>
    </row>
    <row r="9" spans="2:5" x14ac:dyDescent="0.25">
      <c r="B9" s="6">
        <f t="shared" si="0"/>
        <v>2023</v>
      </c>
      <c r="C9" s="7">
        <v>4567</v>
      </c>
      <c r="D9" s="7">
        <v>4294</v>
      </c>
      <c r="E9" s="7">
        <v>21105.462581000003</v>
      </c>
    </row>
    <row r="10" spans="2:5" x14ac:dyDescent="0.25">
      <c r="B10" s="6">
        <f t="shared" si="0"/>
        <v>2024</v>
      </c>
      <c r="C10" s="7">
        <v>4628</v>
      </c>
      <c r="D10" s="7">
        <v>4344</v>
      </c>
      <c r="E10" s="7">
        <v>21337.940716999998</v>
      </c>
    </row>
    <row r="11" spans="2:5" x14ac:dyDescent="0.25">
      <c r="B11" s="6">
        <f t="shared" si="0"/>
        <v>2025</v>
      </c>
      <c r="C11" s="7">
        <v>4686</v>
      </c>
      <c r="D11" s="7">
        <v>4391</v>
      </c>
      <c r="E11" s="7">
        <v>21546.984421000001</v>
      </c>
    </row>
    <row r="12" spans="2:5" x14ac:dyDescent="0.25">
      <c r="B12" s="6">
        <f t="shared" si="0"/>
        <v>2026</v>
      </c>
      <c r="C12" s="7">
        <v>4738</v>
      </c>
      <c r="D12" s="7">
        <v>4435</v>
      </c>
      <c r="E12" s="7">
        <v>21738.013768000001</v>
      </c>
    </row>
    <row r="13" spans="2:5" x14ac:dyDescent="0.25">
      <c r="B13" s="6">
        <f t="shared" si="0"/>
        <v>2027</v>
      </c>
      <c r="C13" s="7">
        <v>4791</v>
      </c>
      <c r="D13" s="7">
        <v>4481</v>
      </c>
      <c r="E13" s="7">
        <v>21950.283642999995</v>
      </c>
    </row>
    <row r="14" spans="2:5" x14ac:dyDescent="0.25">
      <c r="B14" s="6">
        <f t="shared" si="0"/>
        <v>2028</v>
      </c>
      <c r="C14" s="7">
        <v>4844</v>
      </c>
      <c r="D14" s="7">
        <v>4530</v>
      </c>
      <c r="E14" s="7">
        <v>22180.818474000003</v>
      </c>
    </row>
    <row r="15" spans="2:5" x14ac:dyDescent="0.25">
      <c r="B15" s="6">
        <f t="shared" si="0"/>
        <v>2029</v>
      </c>
      <c r="C15" s="7">
        <v>4898</v>
      </c>
      <c r="D15" s="7">
        <v>4580</v>
      </c>
      <c r="E15" s="7">
        <v>22429.792440000001</v>
      </c>
    </row>
    <row r="16" spans="2:5" x14ac:dyDescent="0.25">
      <c r="B16" s="6">
        <f t="shared" si="0"/>
        <v>2030</v>
      </c>
      <c r="C16" s="7">
        <v>4953</v>
      </c>
      <c r="D16" s="7">
        <v>4628</v>
      </c>
      <c r="E16" s="7">
        <v>22673.966113000002</v>
      </c>
    </row>
    <row r="17" spans="2:5" x14ac:dyDescent="0.25">
      <c r="B17" s="6">
        <f t="shared" si="0"/>
        <v>2031</v>
      </c>
      <c r="C17" s="7">
        <v>5004</v>
      </c>
      <c r="D17" s="7">
        <v>4672</v>
      </c>
      <c r="E17" s="7">
        <v>22904.140365000003</v>
      </c>
    </row>
    <row r="18" spans="2:5" x14ac:dyDescent="0.25">
      <c r="B18" s="6">
        <f t="shared" si="0"/>
        <v>2032</v>
      </c>
      <c r="C18" s="7">
        <v>5052</v>
      </c>
      <c r="D18" s="7">
        <v>4718</v>
      </c>
      <c r="E18" s="7">
        <v>23137.649445000003</v>
      </c>
    </row>
    <row r="19" spans="2:5" x14ac:dyDescent="0.25">
      <c r="B19" s="6">
        <f t="shared" si="0"/>
        <v>2033</v>
      </c>
      <c r="C19" s="7">
        <v>5102</v>
      </c>
      <c r="D19" s="7">
        <v>4764</v>
      </c>
      <c r="E19" s="7">
        <v>23375.013786</v>
      </c>
    </row>
    <row r="20" spans="2:5" x14ac:dyDescent="0.25">
      <c r="B20" s="6">
        <f t="shared" si="0"/>
        <v>2034</v>
      </c>
      <c r="C20" s="7">
        <v>5152</v>
      </c>
      <c r="D20" s="7">
        <v>4812</v>
      </c>
      <c r="E20" s="7">
        <v>23620.886177</v>
      </c>
    </row>
    <row r="21" spans="2:5" x14ac:dyDescent="0.25">
      <c r="B21" s="6">
        <f t="shared" si="0"/>
        <v>2035</v>
      </c>
      <c r="C21" s="7">
        <v>5204</v>
      </c>
      <c r="D21" s="7">
        <v>4859</v>
      </c>
      <c r="E21" s="7">
        <v>23867.200887000003</v>
      </c>
    </row>
    <row r="22" spans="2:5" x14ac:dyDescent="0.25">
      <c r="B22" s="6">
        <f t="shared" si="0"/>
        <v>2036</v>
      </c>
      <c r="C22" s="7">
        <v>5251</v>
      </c>
      <c r="D22" s="7">
        <v>4903</v>
      </c>
      <c r="E22" s="7">
        <v>24103.021259000001</v>
      </c>
    </row>
    <row r="23" spans="2:5" x14ac:dyDescent="0.25">
      <c r="B23" s="6">
        <f t="shared" si="0"/>
        <v>2037</v>
      </c>
      <c r="C23" s="7">
        <v>5297</v>
      </c>
      <c r="D23" s="7">
        <v>4947</v>
      </c>
      <c r="E23" s="7">
        <v>24342.036679999997</v>
      </c>
    </row>
    <row r="24" spans="2:5" x14ac:dyDescent="0.25">
      <c r="B24" s="6">
        <f t="shared" si="0"/>
        <v>2038</v>
      </c>
      <c r="C24" s="7">
        <v>5343</v>
      </c>
      <c r="D24" s="7">
        <v>4992</v>
      </c>
      <c r="E24" s="7">
        <v>24583.575607999999</v>
      </c>
    </row>
    <row r="25" spans="2:5" x14ac:dyDescent="0.25">
      <c r="B25" s="6">
        <f t="shared" si="0"/>
        <v>2039</v>
      </c>
      <c r="C25" s="7">
        <f>$C$24</f>
        <v>5343</v>
      </c>
      <c r="D25" s="7">
        <f>$D$24</f>
        <v>4992</v>
      </c>
      <c r="E25" s="7">
        <f>$E$24</f>
        <v>24583.575607999999</v>
      </c>
    </row>
    <row r="26" spans="2:5" x14ac:dyDescent="0.25">
      <c r="B26" s="6">
        <f t="shared" si="0"/>
        <v>2040</v>
      </c>
      <c r="C26" s="7">
        <f t="shared" ref="C26:C35" si="1">$C$24</f>
        <v>5343</v>
      </c>
      <c r="D26" s="7">
        <f t="shared" ref="D26:D35" si="2">$D$24</f>
        <v>4992</v>
      </c>
      <c r="E26" s="7">
        <f t="shared" ref="E26:E35" si="3">$E$24</f>
        <v>24583.575607999999</v>
      </c>
    </row>
    <row r="27" spans="2:5" x14ac:dyDescent="0.25">
      <c r="B27" s="6">
        <f t="shared" si="0"/>
        <v>2041</v>
      </c>
      <c r="C27" s="7">
        <f t="shared" si="1"/>
        <v>5343</v>
      </c>
      <c r="D27" s="7">
        <f t="shared" si="2"/>
        <v>4992</v>
      </c>
      <c r="E27" s="7">
        <f t="shared" si="3"/>
        <v>24583.575607999999</v>
      </c>
    </row>
    <row r="28" spans="2:5" x14ac:dyDescent="0.25">
      <c r="B28" s="6">
        <f t="shared" si="0"/>
        <v>2042</v>
      </c>
      <c r="C28" s="7">
        <f t="shared" si="1"/>
        <v>5343</v>
      </c>
      <c r="D28" s="7">
        <f t="shared" si="2"/>
        <v>4992</v>
      </c>
      <c r="E28" s="7">
        <f t="shared" si="3"/>
        <v>24583.575607999999</v>
      </c>
    </row>
    <row r="29" spans="2:5" x14ac:dyDescent="0.25">
      <c r="B29" s="6">
        <f t="shared" si="0"/>
        <v>2043</v>
      </c>
      <c r="C29" s="7">
        <f t="shared" si="1"/>
        <v>5343</v>
      </c>
      <c r="D29" s="7">
        <f t="shared" si="2"/>
        <v>4992</v>
      </c>
      <c r="E29" s="7">
        <f t="shared" si="3"/>
        <v>24583.575607999999</v>
      </c>
    </row>
    <row r="30" spans="2:5" x14ac:dyDescent="0.25">
      <c r="B30" s="6">
        <f t="shared" si="0"/>
        <v>2044</v>
      </c>
      <c r="C30" s="7">
        <f t="shared" si="1"/>
        <v>5343</v>
      </c>
      <c r="D30" s="7">
        <f t="shared" si="2"/>
        <v>4992</v>
      </c>
      <c r="E30" s="7">
        <f t="shared" si="3"/>
        <v>24583.575607999999</v>
      </c>
    </row>
    <row r="31" spans="2:5" x14ac:dyDescent="0.25">
      <c r="B31" s="6">
        <f t="shared" si="0"/>
        <v>2045</v>
      </c>
      <c r="C31" s="7">
        <f t="shared" si="1"/>
        <v>5343</v>
      </c>
      <c r="D31" s="7">
        <f t="shared" si="2"/>
        <v>4992</v>
      </c>
      <c r="E31" s="7">
        <f t="shared" si="3"/>
        <v>24583.575607999999</v>
      </c>
    </row>
    <row r="32" spans="2:5" x14ac:dyDescent="0.25">
      <c r="B32" s="6">
        <f t="shared" si="0"/>
        <v>2046</v>
      </c>
      <c r="C32" s="7">
        <f t="shared" si="1"/>
        <v>5343</v>
      </c>
      <c r="D32" s="7">
        <f t="shared" si="2"/>
        <v>4992</v>
      </c>
      <c r="E32" s="7">
        <f t="shared" si="3"/>
        <v>24583.575607999999</v>
      </c>
    </row>
    <row r="33" spans="2:5" x14ac:dyDescent="0.25">
      <c r="B33" s="6">
        <f t="shared" si="0"/>
        <v>2047</v>
      </c>
      <c r="C33" s="7">
        <f t="shared" si="1"/>
        <v>5343</v>
      </c>
      <c r="D33" s="7">
        <f t="shared" si="2"/>
        <v>4992</v>
      </c>
      <c r="E33" s="7">
        <f t="shared" si="3"/>
        <v>24583.575607999999</v>
      </c>
    </row>
    <row r="34" spans="2:5" x14ac:dyDescent="0.25">
      <c r="B34" s="6">
        <f t="shared" si="0"/>
        <v>2048</v>
      </c>
      <c r="C34" s="7">
        <f t="shared" si="1"/>
        <v>5343</v>
      </c>
      <c r="D34" s="7">
        <f t="shared" si="2"/>
        <v>4992</v>
      </c>
      <c r="E34" s="7">
        <f t="shared" si="3"/>
        <v>24583.575607999999</v>
      </c>
    </row>
    <row r="35" spans="2:5" ht="15.75" thickBot="1" x14ac:dyDescent="0.3">
      <c r="B35" s="8">
        <f t="shared" si="0"/>
        <v>2049</v>
      </c>
      <c r="C35" s="9">
        <f t="shared" si="1"/>
        <v>5343</v>
      </c>
      <c r="D35" s="9">
        <f t="shared" si="2"/>
        <v>4992</v>
      </c>
      <c r="E35" s="9">
        <f t="shared" si="3"/>
        <v>24583.575607999999</v>
      </c>
    </row>
    <row r="36" spans="2:5" x14ac:dyDescent="0.25">
      <c r="B36" s="10"/>
    </row>
    <row r="37" spans="2:5" x14ac:dyDescent="0.25">
      <c r="B37" s="10"/>
    </row>
    <row r="38" spans="2:5" x14ac:dyDescent="0.25">
      <c r="B38" s="10"/>
    </row>
    <row r="39" spans="2:5" x14ac:dyDescent="0.25">
      <c r="B39" s="10"/>
    </row>
    <row r="40" spans="2:5" x14ac:dyDescent="0.25">
      <c r="B40" s="10"/>
    </row>
    <row r="41" spans="2:5" x14ac:dyDescent="0.25">
      <c r="B41" s="10"/>
    </row>
    <row r="42" spans="2:5" x14ac:dyDescent="0.25">
      <c r="B42" s="10"/>
    </row>
    <row r="43" spans="2:5" x14ac:dyDescent="0.25">
      <c r="B43" s="10"/>
    </row>
    <row r="44" spans="2:5" x14ac:dyDescent="0.25">
      <c r="B44" s="10"/>
    </row>
    <row r="45" spans="2:5" x14ac:dyDescent="0.25">
      <c r="B45" s="10"/>
    </row>
    <row r="46" spans="2:5" x14ac:dyDescent="0.25">
      <c r="B46" s="10"/>
    </row>
    <row r="47" spans="2:5" x14ac:dyDescent="0.25">
      <c r="B47" s="10"/>
    </row>
  </sheetData>
  <mergeCells count="1">
    <mergeCell ref="B2:E2"/>
  </mergeCells>
  <printOptions horizontalCentered="1"/>
  <pageMargins left="0.25" right="0.25" top="0.75" bottom="0.75" header="0.3" footer="0.3"/>
  <pageSetup fitToHeight="0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2371-B9CA-43A2-890A-247678934812}">
  <sheetPr>
    <pageSetUpPr fitToPage="1"/>
  </sheetPr>
  <dimension ref="B2:H113"/>
  <sheetViews>
    <sheetView showGridLines="0" zoomScale="90" zoomScaleNormal="90" workbookViewId="0">
      <selection activeCell="H6" sqref="H6"/>
    </sheetView>
  </sheetViews>
  <sheetFormatPr defaultColWidth="9.140625" defaultRowHeight="15" x14ac:dyDescent="0.25"/>
  <cols>
    <col min="1" max="1" width="9.140625" style="2"/>
    <col min="2" max="2" width="8.28515625" style="2" customWidth="1"/>
    <col min="3" max="4" width="15.28515625" style="2" customWidth="1"/>
    <col min="5" max="6" width="9.140625" style="2"/>
    <col min="7" max="7" width="10" style="2" bestFit="1" customWidth="1"/>
    <col min="8" max="8" width="16" style="2" bestFit="1" customWidth="1"/>
    <col min="9" max="16384" width="9.140625" style="2"/>
  </cols>
  <sheetData>
    <row r="2" spans="2:8" ht="18.75" x14ac:dyDescent="0.3">
      <c r="B2" s="43" t="s">
        <v>17</v>
      </c>
      <c r="C2" s="43"/>
      <c r="D2" s="43"/>
    </row>
    <row r="3" spans="2:8" ht="19.5" thickBot="1" x14ac:dyDescent="0.35">
      <c r="B3" s="42" t="s">
        <v>8</v>
      </c>
      <c r="C3" s="42"/>
      <c r="D3" s="42"/>
      <c r="G3" s="21"/>
    </row>
    <row r="4" spans="2:8" ht="20.25" customHeight="1" thickTop="1" thickBot="1" x14ac:dyDescent="0.3">
      <c r="B4" s="11"/>
      <c r="C4" s="12" t="s">
        <v>9</v>
      </c>
      <c r="D4" s="12" t="s">
        <v>10</v>
      </c>
    </row>
    <row r="5" spans="2:8" ht="9.75" customHeight="1" x14ac:dyDescent="0.25">
      <c r="C5" s="6"/>
      <c r="D5" s="6"/>
      <c r="H5" s="13"/>
    </row>
    <row r="6" spans="2:8" x14ac:dyDescent="0.25">
      <c r="B6" s="6">
        <v>2020</v>
      </c>
      <c r="C6" s="14">
        <v>2.7359705609057512</v>
      </c>
      <c r="D6" s="14">
        <v>2.2752737289276443</v>
      </c>
      <c r="E6" s="15"/>
    </row>
    <row r="7" spans="2:8" x14ac:dyDescent="0.25">
      <c r="B7" s="6">
        <f>B6+1</f>
        <v>2021</v>
      </c>
      <c r="C7" s="14">
        <v>3.2366113805382026</v>
      </c>
      <c r="D7" s="14">
        <v>2.9996767803781093</v>
      </c>
      <c r="E7" s="15"/>
    </row>
    <row r="8" spans="2:8" x14ac:dyDescent="0.25">
      <c r="B8" s="6">
        <f t="shared" ref="B8:B35" si="0">B7+1</f>
        <v>2022</v>
      </c>
      <c r="C8" s="14">
        <v>3.3925545431244011</v>
      </c>
      <c r="D8" s="14">
        <v>2.7601560423462748</v>
      </c>
      <c r="E8" s="15"/>
    </row>
    <row r="9" spans="2:8" x14ac:dyDescent="0.25">
      <c r="B9" s="6">
        <f t="shared" si="0"/>
        <v>2023</v>
      </c>
      <c r="C9" s="14">
        <v>3.3209057678646157</v>
      </c>
      <c r="D9" s="14">
        <v>2.8620981445636766</v>
      </c>
      <c r="E9" s="15"/>
    </row>
    <row r="10" spans="2:8" x14ac:dyDescent="0.25">
      <c r="B10" s="6">
        <f t="shared" si="0"/>
        <v>2024</v>
      </c>
      <c r="C10" s="14">
        <v>3.3740084844068661</v>
      </c>
      <c r="D10" s="14">
        <v>3.025589387196149</v>
      </c>
      <c r="E10" s="15"/>
    </row>
    <row r="11" spans="2:8" x14ac:dyDescent="0.25">
      <c r="B11" s="6">
        <f t="shared" si="0"/>
        <v>2025</v>
      </c>
      <c r="C11" s="14">
        <v>3.4400691776363961</v>
      </c>
      <c r="D11" s="14">
        <v>3.2291837806887673</v>
      </c>
      <c r="E11" s="15"/>
    </row>
    <row r="12" spans="2:8" x14ac:dyDescent="0.25">
      <c r="B12" s="6">
        <f t="shared" si="0"/>
        <v>2026</v>
      </c>
      <c r="C12" s="14">
        <v>3.5204588536715842</v>
      </c>
      <c r="D12" s="14">
        <v>3.4649785969430376</v>
      </c>
      <c r="E12" s="15"/>
    </row>
    <row r="13" spans="2:8" x14ac:dyDescent="0.25">
      <c r="B13" s="6">
        <f t="shared" si="0"/>
        <v>2027</v>
      </c>
      <c r="C13" s="14">
        <v>3.5768682337314122</v>
      </c>
      <c r="D13" s="14">
        <v>3.7465522850669601</v>
      </c>
      <c r="E13" s="15"/>
    </row>
    <row r="14" spans="2:8" x14ac:dyDescent="0.25">
      <c r="B14" s="6">
        <f t="shared" si="0"/>
        <v>2028</v>
      </c>
      <c r="C14" s="14">
        <v>3.6610584386249125</v>
      </c>
      <c r="D14" s="14">
        <v>4.0298815011814231</v>
      </c>
      <c r="E14" s="15"/>
    </row>
    <row r="15" spans="2:8" x14ac:dyDescent="0.25">
      <c r="B15" s="6">
        <f t="shared" si="0"/>
        <v>2029</v>
      </c>
      <c r="C15" s="14">
        <v>3.7464859814101819</v>
      </c>
      <c r="D15" s="14">
        <v>4.2650674041957544</v>
      </c>
      <c r="E15" s="15"/>
    </row>
    <row r="16" spans="2:8" x14ac:dyDescent="0.25">
      <c r="B16" s="6">
        <f t="shared" si="0"/>
        <v>2030</v>
      </c>
      <c r="C16" s="14">
        <v>3.6815715176457995</v>
      </c>
      <c r="D16" s="14">
        <v>4.4515721895361944</v>
      </c>
      <c r="E16" s="15"/>
    </row>
    <row r="17" spans="2:5" x14ac:dyDescent="0.25">
      <c r="B17" s="6">
        <f t="shared" si="0"/>
        <v>2031</v>
      </c>
      <c r="C17" s="14">
        <v>3.7849905519870908</v>
      </c>
      <c r="D17" s="14">
        <v>4.5874989973942286</v>
      </c>
      <c r="E17" s="15"/>
    </row>
    <row r="18" spans="2:5" x14ac:dyDescent="0.25">
      <c r="B18" s="6">
        <f t="shared" si="0"/>
        <v>2032</v>
      </c>
      <c r="C18" s="14">
        <v>3.8897494351187327</v>
      </c>
      <c r="D18" s="14">
        <v>4.7233128603852812</v>
      </c>
      <c r="E18" s="15"/>
    </row>
    <row r="19" spans="2:5" x14ac:dyDescent="0.25">
      <c r="B19" s="6">
        <f t="shared" si="0"/>
        <v>2033</v>
      </c>
      <c r="C19" s="14">
        <v>3.9778395994344398</v>
      </c>
      <c r="D19" s="14">
        <v>4.9108216761821906</v>
      </c>
      <c r="E19" s="15"/>
    </row>
    <row r="20" spans="2:5" x14ac:dyDescent="0.25">
      <c r="B20" s="6">
        <f t="shared" si="0"/>
        <v>2034</v>
      </c>
      <c r="C20" s="14">
        <v>4.0892476221228549</v>
      </c>
      <c r="D20" s="14">
        <v>5.0440875567226806</v>
      </c>
      <c r="E20" s="15"/>
    </row>
    <row r="21" spans="2:5" x14ac:dyDescent="0.25">
      <c r="B21" s="6">
        <f t="shared" si="0"/>
        <v>2035</v>
      </c>
      <c r="C21" s="14">
        <v>4.1833008793977484</v>
      </c>
      <c r="D21" s="14">
        <v>5.1777511920314483</v>
      </c>
      <c r="E21" s="15"/>
    </row>
    <row r="22" spans="2:5" x14ac:dyDescent="0.25">
      <c r="B22" s="6">
        <f t="shared" si="0"/>
        <v>2036</v>
      </c>
      <c r="C22" s="14">
        <v>4.2786919673040895</v>
      </c>
      <c r="D22" s="14">
        <v>5.3182139762321956</v>
      </c>
      <c r="E22" s="15"/>
    </row>
    <row r="23" spans="2:5" x14ac:dyDescent="0.25">
      <c r="B23" s="6">
        <f t="shared" si="0"/>
        <v>2037</v>
      </c>
      <c r="C23" s="14">
        <v>4.3753612092023744</v>
      </c>
      <c r="D23" s="14">
        <v>5.4483868038474323</v>
      </c>
      <c r="E23" s="15"/>
    </row>
    <row r="24" spans="2:5" x14ac:dyDescent="0.25">
      <c r="B24" s="6">
        <f t="shared" si="0"/>
        <v>2038</v>
      </c>
      <c r="C24" s="14">
        <v>4.4734496195692248</v>
      </c>
      <c r="D24" s="14">
        <v>5.5060263471347675</v>
      </c>
      <c r="E24" s="15"/>
    </row>
    <row r="25" spans="2:5" x14ac:dyDescent="0.25">
      <c r="B25" s="6">
        <f t="shared" si="0"/>
        <v>2039</v>
      </c>
      <c r="C25" s="14">
        <v>4.5731729380901305</v>
      </c>
      <c r="D25" s="14">
        <v>5.6619941672990812</v>
      </c>
      <c r="E25" s="15"/>
    </row>
    <row r="26" spans="2:5" x14ac:dyDescent="0.25">
      <c r="B26" s="6">
        <f t="shared" si="0"/>
        <v>2040</v>
      </c>
      <c r="C26" s="14">
        <v>4.6748614061181613</v>
      </c>
      <c r="D26" s="14">
        <v>5.830761158270537</v>
      </c>
      <c r="E26" s="15"/>
    </row>
    <row r="27" spans="2:5" x14ac:dyDescent="0.25">
      <c r="B27" s="6">
        <f t="shared" si="0"/>
        <v>2041</v>
      </c>
      <c r="C27" s="14">
        <v>4.7787277250456297</v>
      </c>
      <c r="D27" s="14">
        <v>6.0005925293293778</v>
      </c>
      <c r="E27" s="15"/>
    </row>
    <row r="28" spans="2:5" x14ac:dyDescent="0.25">
      <c r="B28" s="6">
        <f t="shared" si="0"/>
        <v>2042</v>
      </c>
      <c r="C28" s="14">
        <v>4.8846447386307821</v>
      </c>
      <c r="D28" s="14">
        <v>6.1695919027775288</v>
      </c>
      <c r="E28" s="15"/>
    </row>
    <row r="29" spans="2:5" x14ac:dyDescent="0.25">
      <c r="B29" s="6">
        <f t="shared" si="0"/>
        <v>2043</v>
      </c>
      <c r="C29" s="14">
        <v>4.9923045047742702</v>
      </c>
      <c r="D29" s="14">
        <v>6.3868394709480647</v>
      </c>
      <c r="E29" s="15"/>
    </row>
    <row r="30" spans="2:5" x14ac:dyDescent="0.25">
      <c r="B30" s="6">
        <f t="shared" si="0"/>
        <v>2044</v>
      </c>
      <c r="C30" s="14">
        <v>5.1023175085441332</v>
      </c>
      <c r="D30" s="14">
        <v>6.5560649008337331</v>
      </c>
      <c r="E30" s="15"/>
    </row>
    <row r="31" spans="2:5" x14ac:dyDescent="0.25">
      <c r="B31" s="6">
        <f t="shared" si="0"/>
        <v>2045</v>
      </c>
      <c r="C31" s="14">
        <v>5.2147403618388806</v>
      </c>
      <c r="D31" s="14">
        <v>6.7439014646909436</v>
      </c>
      <c r="E31" s="15"/>
    </row>
    <row r="32" spans="2:5" x14ac:dyDescent="0.25">
      <c r="B32" s="6">
        <f t="shared" si="0"/>
        <v>2046</v>
      </c>
      <c r="C32" s="14">
        <v>5.3296338374477283</v>
      </c>
      <c r="D32" s="14">
        <v>6.9606404005411839</v>
      </c>
      <c r="E32" s="15"/>
    </row>
    <row r="33" spans="2:8" x14ac:dyDescent="0.25">
      <c r="B33" s="6">
        <f t="shared" si="0"/>
        <v>2047</v>
      </c>
      <c r="C33" s="14">
        <v>5.4470545865282114</v>
      </c>
      <c r="D33" s="14">
        <v>7.2017221048871036</v>
      </c>
      <c r="E33" s="15"/>
    </row>
    <row r="34" spans="2:8" x14ac:dyDescent="0.25">
      <c r="B34" s="6">
        <f t="shared" si="0"/>
        <v>2048</v>
      </c>
      <c r="C34" s="14">
        <v>5.5670528874128786</v>
      </c>
      <c r="D34" s="14">
        <v>7.4228284792997563</v>
      </c>
      <c r="E34" s="15"/>
    </row>
    <row r="35" spans="2:8" ht="15.75" thickBot="1" x14ac:dyDescent="0.3">
      <c r="B35" s="8">
        <f t="shared" si="0"/>
        <v>2049</v>
      </c>
      <c r="C35" s="16">
        <v>5.6896787316461994</v>
      </c>
      <c r="D35" s="16">
        <v>7.6270472473413449</v>
      </c>
      <c r="E35" s="15"/>
    </row>
    <row r="36" spans="2:8" x14ac:dyDescent="0.25">
      <c r="B36" s="10"/>
      <c r="H36" s="13"/>
    </row>
    <row r="37" spans="2:8" x14ac:dyDescent="0.25">
      <c r="B37" s="10"/>
      <c r="H37" s="13"/>
    </row>
    <row r="38" spans="2:8" x14ac:dyDescent="0.25">
      <c r="B38" s="10"/>
      <c r="H38" s="13"/>
    </row>
    <row r="39" spans="2:8" x14ac:dyDescent="0.25">
      <c r="B39" s="10"/>
      <c r="H39" s="13"/>
    </row>
    <row r="40" spans="2:8" x14ac:dyDescent="0.25">
      <c r="B40" s="10"/>
      <c r="H40" s="13"/>
    </row>
    <row r="41" spans="2:8" x14ac:dyDescent="0.25">
      <c r="B41" s="10"/>
      <c r="H41" s="13"/>
    </row>
    <row r="42" spans="2:8" x14ac:dyDescent="0.25">
      <c r="B42" s="10"/>
      <c r="H42" s="13"/>
    </row>
    <row r="43" spans="2:8" x14ac:dyDescent="0.25">
      <c r="B43" s="10"/>
      <c r="H43" s="13"/>
    </row>
    <row r="44" spans="2:8" x14ac:dyDescent="0.25">
      <c r="B44" s="10"/>
      <c r="H44" s="13"/>
    </row>
    <row r="45" spans="2:8" x14ac:dyDescent="0.25">
      <c r="B45" s="10"/>
      <c r="H45" s="13"/>
    </row>
    <row r="46" spans="2:8" x14ac:dyDescent="0.25">
      <c r="B46" s="10"/>
      <c r="H46" s="13"/>
    </row>
    <row r="47" spans="2:8" x14ac:dyDescent="0.25">
      <c r="B47" s="10"/>
      <c r="H47" s="13"/>
    </row>
    <row r="48" spans="2:8" x14ac:dyDescent="0.25">
      <c r="B48" s="10"/>
      <c r="H48" s="13"/>
    </row>
    <row r="49" spans="2:8" x14ac:dyDescent="0.25">
      <c r="B49" s="10"/>
      <c r="H49" s="13"/>
    </row>
    <row r="50" spans="2:8" x14ac:dyDescent="0.25">
      <c r="B50" s="10"/>
      <c r="H50" s="13"/>
    </row>
    <row r="51" spans="2:8" x14ac:dyDescent="0.25">
      <c r="B51" s="10"/>
      <c r="H51" s="13"/>
    </row>
    <row r="52" spans="2:8" x14ac:dyDescent="0.25">
      <c r="B52" s="10"/>
      <c r="H52" s="13"/>
    </row>
    <row r="53" spans="2:8" x14ac:dyDescent="0.25">
      <c r="B53" s="10"/>
      <c r="H53" s="13"/>
    </row>
    <row r="54" spans="2:8" x14ac:dyDescent="0.25">
      <c r="B54" s="10"/>
      <c r="H54" s="13"/>
    </row>
    <row r="55" spans="2:8" x14ac:dyDescent="0.25">
      <c r="B55" s="10"/>
      <c r="H55" s="13"/>
    </row>
    <row r="56" spans="2:8" x14ac:dyDescent="0.25">
      <c r="B56" s="10"/>
      <c r="H56" s="13"/>
    </row>
    <row r="57" spans="2:8" x14ac:dyDescent="0.25">
      <c r="B57" s="10"/>
      <c r="H57" s="13"/>
    </row>
    <row r="58" spans="2:8" x14ac:dyDescent="0.25">
      <c r="B58" s="10"/>
      <c r="H58" s="13"/>
    </row>
    <row r="59" spans="2:8" x14ac:dyDescent="0.25">
      <c r="B59" s="10"/>
      <c r="H59" s="13"/>
    </row>
    <row r="60" spans="2:8" x14ac:dyDescent="0.25">
      <c r="B60" s="10"/>
      <c r="H60" s="13"/>
    </row>
    <row r="61" spans="2:8" x14ac:dyDescent="0.25">
      <c r="B61" s="10"/>
      <c r="H61" s="13"/>
    </row>
    <row r="62" spans="2:8" x14ac:dyDescent="0.25">
      <c r="B62" s="10"/>
      <c r="H62" s="13"/>
    </row>
    <row r="63" spans="2:8" x14ac:dyDescent="0.25">
      <c r="B63" s="10"/>
      <c r="H63" s="13"/>
    </row>
    <row r="64" spans="2:8" x14ac:dyDescent="0.25">
      <c r="B64" s="10"/>
      <c r="H64" s="13"/>
    </row>
    <row r="65" spans="2:8" x14ac:dyDescent="0.25">
      <c r="B65" s="10"/>
      <c r="H65" s="13"/>
    </row>
    <row r="66" spans="2:8" x14ac:dyDescent="0.25">
      <c r="B66" s="10"/>
      <c r="H66" s="13"/>
    </row>
    <row r="67" spans="2:8" x14ac:dyDescent="0.25">
      <c r="B67" s="10"/>
      <c r="H67" s="13"/>
    </row>
    <row r="68" spans="2:8" x14ac:dyDescent="0.25">
      <c r="B68" s="10"/>
      <c r="H68" s="13"/>
    </row>
    <row r="69" spans="2:8" x14ac:dyDescent="0.25">
      <c r="B69" s="10"/>
      <c r="H69" s="13"/>
    </row>
    <row r="70" spans="2:8" x14ac:dyDescent="0.25">
      <c r="B70" s="10"/>
      <c r="H70" s="13"/>
    </row>
    <row r="71" spans="2:8" x14ac:dyDescent="0.25">
      <c r="B71" s="10"/>
      <c r="H71" s="13"/>
    </row>
    <row r="72" spans="2:8" x14ac:dyDescent="0.25">
      <c r="B72" s="10"/>
      <c r="H72" s="13"/>
    </row>
    <row r="73" spans="2:8" x14ac:dyDescent="0.25">
      <c r="B73" s="10"/>
      <c r="H73" s="13"/>
    </row>
    <row r="74" spans="2:8" x14ac:dyDescent="0.25">
      <c r="B74" s="10"/>
      <c r="H74" s="13"/>
    </row>
    <row r="75" spans="2:8" x14ac:dyDescent="0.25">
      <c r="B75" s="10"/>
      <c r="H75" s="13"/>
    </row>
    <row r="76" spans="2:8" x14ac:dyDescent="0.25">
      <c r="B76" s="10"/>
      <c r="H76" s="13"/>
    </row>
    <row r="77" spans="2:8" x14ac:dyDescent="0.25">
      <c r="B77" s="10"/>
      <c r="H77" s="13"/>
    </row>
    <row r="78" spans="2:8" x14ac:dyDescent="0.25">
      <c r="B78" s="10"/>
      <c r="H78" s="13"/>
    </row>
    <row r="79" spans="2:8" x14ac:dyDescent="0.25">
      <c r="B79" s="10"/>
      <c r="H79" s="13"/>
    </row>
    <row r="80" spans="2:8" x14ac:dyDescent="0.25">
      <c r="B80" s="10"/>
      <c r="H80" s="13"/>
    </row>
    <row r="81" spans="2:8" x14ac:dyDescent="0.25">
      <c r="B81" s="10"/>
      <c r="H81" s="13"/>
    </row>
    <row r="82" spans="2:8" x14ac:dyDescent="0.25">
      <c r="B82" s="10"/>
      <c r="H82" s="13"/>
    </row>
    <row r="83" spans="2:8" x14ac:dyDescent="0.25">
      <c r="B83" s="10"/>
      <c r="H83" s="13"/>
    </row>
    <row r="84" spans="2:8" x14ac:dyDescent="0.25">
      <c r="B84" s="10"/>
      <c r="H84" s="13"/>
    </row>
    <row r="85" spans="2:8" x14ac:dyDescent="0.25">
      <c r="B85" s="10"/>
      <c r="H85" s="13"/>
    </row>
    <row r="86" spans="2:8" x14ac:dyDescent="0.25">
      <c r="B86" s="10"/>
      <c r="H86" s="13"/>
    </row>
    <row r="87" spans="2:8" x14ac:dyDescent="0.25">
      <c r="B87" s="10"/>
      <c r="H87" s="13"/>
    </row>
    <row r="88" spans="2:8" x14ac:dyDescent="0.25">
      <c r="B88" s="10"/>
      <c r="H88" s="13"/>
    </row>
    <row r="89" spans="2:8" x14ac:dyDescent="0.25">
      <c r="B89" s="10"/>
    </row>
    <row r="90" spans="2:8" x14ac:dyDescent="0.25">
      <c r="B90" s="10"/>
    </row>
    <row r="91" spans="2:8" x14ac:dyDescent="0.25">
      <c r="B91" s="10"/>
    </row>
    <row r="92" spans="2:8" x14ac:dyDescent="0.25">
      <c r="B92" s="10"/>
    </row>
    <row r="93" spans="2:8" x14ac:dyDescent="0.25">
      <c r="B93" s="10"/>
    </row>
    <row r="94" spans="2:8" x14ac:dyDescent="0.25">
      <c r="B94" s="10"/>
    </row>
    <row r="95" spans="2:8" x14ac:dyDescent="0.25">
      <c r="B95" s="10"/>
    </row>
    <row r="96" spans="2:8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</sheetData>
  <mergeCells count="2">
    <mergeCell ref="B2:D2"/>
    <mergeCell ref="B3:D3"/>
  </mergeCells>
  <printOptions horizontalCentered="1"/>
  <pageMargins left="0.25" right="0.25" top="0.75" bottom="0.75" header="0.3" footer="0.3"/>
  <pageSetup scale="99" fitToHeight="0" orientation="landscape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3785-196F-4D9B-9559-B21AA345B932}">
  <sheetPr>
    <pageSetUpPr fitToPage="1"/>
  </sheetPr>
  <dimension ref="B2:E46"/>
  <sheetViews>
    <sheetView showGridLines="0" zoomScale="90" zoomScaleNormal="90" workbookViewId="0">
      <selection activeCell="G9" sqref="G9"/>
    </sheetView>
  </sheetViews>
  <sheetFormatPr defaultRowHeight="15" x14ac:dyDescent="0.25"/>
  <cols>
    <col min="1" max="2" width="9.140625" style="2"/>
    <col min="3" max="3" width="9.5703125" style="2" bestFit="1" customWidth="1"/>
    <col min="4" max="4" width="9.5703125" style="2" customWidth="1"/>
    <col min="5" max="5" width="9.28515625" style="2" bestFit="1" customWidth="1"/>
    <col min="6" max="16384" width="9.140625" style="2"/>
  </cols>
  <sheetData>
    <row r="2" spans="2:5" ht="33" customHeight="1" thickBot="1" x14ac:dyDescent="0.3">
      <c r="B2" s="44" t="s">
        <v>16</v>
      </c>
      <c r="C2" s="45"/>
      <c r="D2" s="45"/>
      <c r="E2" s="45"/>
    </row>
    <row r="3" spans="2:5" ht="31.5" thickTop="1" thickBot="1" x14ac:dyDescent="0.3">
      <c r="B3" s="3"/>
      <c r="C3" s="4" t="s">
        <v>5</v>
      </c>
      <c r="D3" s="4" t="s">
        <v>6</v>
      </c>
      <c r="E3" s="4" t="s">
        <v>7</v>
      </c>
    </row>
    <row r="4" spans="2:5" ht="9.75" customHeight="1" x14ac:dyDescent="0.25">
      <c r="C4" s="5"/>
      <c r="D4" s="5"/>
      <c r="E4" s="5"/>
    </row>
    <row r="5" spans="2:5" x14ac:dyDescent="0.25">
      <c r="B5" s="6">
        <v>2020</v>
      </c>
      <c r="C5" s="7">
        <v>3538.0184087995299</v>
      </c>
      <c r="D5" s="7">
        <v>4144</v>
      </c>
      <c r="E5" s="7">
        <v>20548.993407370617</v>
      </c>
    </row>
    <row r="6" spans="2:5" x14ac:dyDescent="0.25">
      <c r="B6" s="6">
        <f>B5+1</f>
        <v>2021</v>
      </c>
      <c r="C6" s="7">
        <v>4400</v>
      </c>
      <c r="D6" s="7">
        <v>4170</v>
      </c>
      <c r="E6" s="7">
        <v>20524.641984999998</v>
      </c>
    </row>
    <row r="7" spans="2:5" x14ac:dyDescent="0.25">
      <c r="B7" s="6">
        <f t="shared" ref="B7:B34" si="0">B6+1</f>
        <v>2022</v>
      </c>
      <c r="C7" s="7">
        <v>4464</v>
      </c>
      <c r="D7" s="7">
        <v>4220</v>
      </c>
      <c r="E7" s="7">
        <v>20760.433853000002</v>
      </c>
    </row>
    <row r="8" spans="2:5" x14ac:dyDescent="0.25">
      <c r="B8" s="6">
        <f t="shared" si="0"/>
        <v>2023</v>
      </c>
      <c r="C8" s="7">
        <v>4523</v>
      </c>
      <c r="D8" s="7">
        <v>4269</v>
      </c>
      <c r="E8" s="7">
        <v>20974.748720000003</v>
      </c>
    </row>
    <row r="9" spans="2:5" x14ac:dyDescent="0.25">
      <c r="B9" s="6">
        <f t="shared" si="0"/>
        <v>2024</v>
      </c>
      <c r="C9" s="7">
        <v>4575</v>
      </c>
      <c r="D9" s="7">
        <v>4310</v>
      </c>
      <c r="E9" s="7">
        <v>21133.852207</v>
      </c>
    </row>
    <row r="10" spans="2:5" x14ac:dyDescent="0.25">
      <c r="B10" s="6">
        <f t="shared" si="0"/>
        <v>2025</v>
      </c>
      <c r="C10" s="7">
        <v>4627</v>
      </c>
      <c r="D10" s="7">
        <v>4351</v>
      </c>
      <c r="E10" s="7">
        <v>21302.450098000001</v>
      </c>
    </row>
    <row r="11" spans="2:5" x14ac:dyDescent="0.25">
      <c r="B11" s="6">
        <f t="shared" si="0"/>
        <v>2026</v>
      </c>
      <c r="C11" s="7">
        <v>4674</v>
      </c>
      <c r="D11" s="7">
        <v>4391</v>
      </c>
      <c r="E11" s="7">
        <v>21464.696104999999</v>
      </c>
    </row>
    <row r="12" spans="2:5" x14ac:dyDescent="0.25">
      <c r="B12" s="6">
        <f t="shared" si="0"/>
        <v>2027</v>
      </c>
      <c r="C12" s="7">
        <v>4720</v>
      </c>
      <c r="D12" s="7">
        <v>4431</v>
      </c>
      <c r="E12" s="7">
        <v>21633.694268000003</v>
      </c>
    </row>
    <row r="13" spans="2:5" x14ac:dyDescent="0.25">
      <c r="B13" s="6">
        <f t="shared" si="0"/>
        <v>2028</v>
      </c>
      <c r="C13" s="7">
        <v>4767</v>
      </c>
      <c r="D13" s="7">
        <v>4473</v>
      </c>
      <c r="E13" s="7">
        <v>21823.374984000002</v>
      </c>
    </row>
    <row r="14" spans="2:5" x14ac:dyDescent="0.25">
      <c r="B14" s="6">
        <f t="shared" si="0"/>
        <v>2029</v>
      </c>
      <c r="C14" s="7">
        <v>4814</v>
      </c>
      <c r="D14" s="7">
        <v>4514</v>
      </c>
      <c r="E14" s="7">
        <v>22018.222705000004</v>
      </c>
    </row>
    <row r="15" spans="2:5" x14ac:dyDescent="0.25">
      <c r="B15" s="6">
        <f t="shared" si="0"/>
        <v>2030</v>
      </c>
      <c r="C15" s="7">
        <v>4859</v>
      </c>
      <c r="D15" s="7">
        <v>4552</v>
      </c>
      <c r="E15" s="7">
        <v>22195.043175000003</v>
      </c>
    </row>
    <row r="16" spans="2:5" x14ac:dyDescent="0.25">
      <c r="B16" s="6">
        <f t="shared" si="0"/>
        <v>2031</v>
      </c>
      <c r="C16" s="7">
        <v>4901</v>
      </c>
      <c r="D16" s="7">
        <v>4588</v>
      </c>
      <c r="E16" s="7">
        <v>22360.634728999998</v>
      </c>
    </row>
    <row r="17" spans="2:5" x14ac:dyDescent="0.25">
      <c r="B17" s="6">
        <f t="shared" si="0"/>
        <v>2032</v>
      </c>
      <c r="C17" s="7">
        <v>4940</v>
      </c>
      <c r="D17" s="7">
        <v>4622</v>
      </c>
      <c r="E17" s="7">
        <v>22519.691053999999</v>
      </c>
    </row>
    <row r="18" spans="2:5" x14ac:dyDescent="0.25">
      <c r="B18" s="6">
        <f t="shared" si="0"/>
        <v>2033</v>
      </c>
      <c r="C18" s="7">
        <v>4979</v>
      </c>
      <c r="D18" s="7">
        <v>4656</v>
      </c>
      <c r="E18" s="7">
        <v>22677.028556000001</v>
      </c>
    </row>
    <row r="19" spans="2:5" x14ac:dyDescent="0.25">
      <c r="B19" s="6">
        <f t="shared" si="0"/>
        <v>2034</v>
      </c>
      <c r="C19" s="7">
        <v>5016</v>
      </c>
      <c r="D19" s="7">
        <v>4690</v>
      </c>
      <c r="E19" s="7">
        <v>22834.291632999997</v>
      </c>
    </row>
    <row r="20" spans="2:5" x14ac:dyDescent="0.25">
      <c r="B20" s="6">
        <f t="shared" si="0"/>
        <v>2035</v>
      </c>
      <c r="C20" s="7">
        <v>5054</v>
      </c>
      <c r="D20" s="7">
        <v>4723</v>
      </c>
      <c r="E20" s="7">
        <v>22991.178354</v>
      </c>
    </row>
    <row r="21" spans="2:5" x14ac:dyDescent="0.25">
      <c r="B21" s="6">
        <f t="shared" si="0"/>
        <v>2036</v>
      </c>
      <c r="C21" s="7">
        <v>5090</v>
      </c>
      <c r="D21" s="7">
        <v>4756</v>
      </c>
      <c r="E21" s="7">
        <v>23147.38005</v>
      </c>
    </row>
    <row r="22" spans="2:5" x14ac:dyDescent="0.25">
      <c r="B22" s="6">
        <f t="shared" si="0"/>
        <v>2037</v>
      </c>
      <c r="C22" s="7">
        <v>5126</v>
      </c>
      <c r="D22" s="7">
        <v>4790</v>
      </c>
      <c r="E22" s="7">
        <v>23310.188794999998</v>
      </c>
    </row>
    <row r="23" spans="2:5" x14ac:dyDescent="0.25">
      <c r="B23" s="6">
        <f t="shared" si="0"/>
        <v>2038</v>
      </c>
      <c r="C23" s="7">
        <v>5163</v>
      </c>
      <c r="D23" s="7">
        <v>4824</v>
      </c>
      <c r="E23" s="7">
        <v>23473.666106000001</v>
      </c>
    </row>
    <row r="24" spans="2:5" x14ac:dyDescent="0.25">
      <c r="B24" s="6">
        <f t="shared" si="0"/>
        <v>2039</v>
      </c>
      <c r="C24" s="7">
        <v>5200</v>
      </c>
      <c r="D24" s="7">
        <v>4860</v>
      </c>
      <c r="E24" s="7">
        <v>23641.348136999997</v>
      </c>
    </row>
    <row r="25" spans="2:5" x14ac:dyDescent="0.25">
      <c r="B25" s="6">
        <f t="shared" si="0"/>
        <v>2040</v>
      </c>
      <c r="C25" s="22">
        <f>C24</f>
        <v>5200</v>
      </c>
      <c r="D25" s="22">
        <f t="shared" ref="D25:E25" si="1">D24</f>
        <v>4860</v>
      </c>
      <c r="E25" s="22">
        <f t="shared" si="1"/>
        <v>23641.348136999997</v>
      </c>
    </row>
    <row r="26" spans="2:5" x14ac:dyDescent="0.25">
      <c r="B26" s="6">
        <f t="shared" si="0"/>
        <v>2041</v>
      </c>
      <c r="C26" s="22">
        <f t="shared" ref="C26:C34" si="2">C25</f>
        <v>5200</v>
      </c>
      <c r="D26" s="22">
        <f t="shared" ref="D26:D34" si="3">D25</f>
        <v>4860</v>
      </c>
      <c r="E26" s="22">
        <f t="shared" ref="E26:E34" si="4">E25</f>
        <v>23641.348136999997</v>
      </c>
    </row>
    <row r="27" spans="2:5" x14ac:dyDescent="0.25">
      <c r="B27" s="6">
        <f t="shared" si="0"/>
        <v>2042</v>
      </c>
      <c r="C27" s="22">
        <f t="shared" si="2"/>
        <v>5200</v>
      </c>
      <c r="D27" s="22">
        <f t="shared" si="3"/>
        <v>4860</v>
      </c>
      <c r="E27" s="22">
        <f t="shared" si="4"/>
        <v>23641.348136999997</v>
      </c>
    </row>
    <row r="28" spans="2:5" x14ac:dyDescent="0.25">
      <c r="B28" s="6">
        <f t="shared" si="0"/>
        <v>2043</v>
      </c>
      <c r="C28" s="22">
        <f t="shared" si="2"/>
        <v>5200</v>
      </c>
      <c r="D28" s="22">
        <f t="shared" si="3"/>
        <v>4860</v>
      </c>
      <c r="E28" s="22">
        <f t="shared" si="4"/>
        <v>23641.348136999997</v>
      </c>
    </row>
    <row r="29" spans="2:5" x14ac:dyDescent="0.25">
      <c r="B29" s="6">
        <f t="shared" si="0"/>
        <v>2044</v>
      </c>
      <c r="C29" s="22">
        <f t="shared" si="2"/>
        <v>5200</v>
      </c>
      <c r="D29" s="22">
        <f t="shared" si="3"/>
        <v>4860</v>
      </c>
      <c r="E29" s="22">
        <f t="shared" si="4"/>
        <v>23641.348136999997</v>
      </c>
    </row>
    <row r="30" spans="2:5" x14ac:dyDescent="0.25">
      <c r="B30" s="6">
        <f t="shared" si="0"/>
        <v>2045</v>
      </c>
      <c r="C30" s="22">
        <f t="shared" si="2"/>
        <v>5200</v>
      </c>
      <c r="D30" s="22">
        <f t="shared" si="3"/>
        <v>4860</v>
      </c>
      <c r="E30" s="22">
        <f t="shared" si="4"/>
        <v>23641.348136999997</v>
      </c>
    </row>
    <row r="31" spans="2:5" x14ac:dyDescent="0.25">
      <c r="B31" s="6">
        <f t="shared" si="0"/>
        <v>2046</v>
      </c>
      <c r="C31" s="22">
        <f t="shared" si="2"/>
        <v>5200</v>
      </c>
      <c r="D31" s="22">
        <f t="shared" si="3"/>
        <v>4860</v>
      </c>
      <c r="E31" s="22">
        <f t="shared" si="4"/>
        <v>23641.348136999997</v>
      </c>
    </row>
    <row r="32" spans="2:5" x14ac:dyDescent="0.25">
      <c r="B32" s="6">
        <f t="shared" si="0"/>
        <v>2047</v>
      </c>
      <c r="C32" s="22">
        <f t="shared" si="2"/>
        <v>5200</v>
      </c>
      <c r="D32" s="22">
        <f t="shared" si="3"/>
        <v>4860</v>
      </c>
      <c r="E32" s="22">
        <f t="shared" si="4"/>
        <v>23641.348136999997</v>
      </c>
    </row>
    <row r="33" spans="2:5" x14ac:dyDescent="0.25">
      <c r="B33" s="6">
        <f t="shared" si="0"/>
        <v>2048</v>
      </c>
      <c r="C33" s="22">
        <f t="shared" si="2"/>
        <v>5200</v>
      </c>
      <c r="D33" s="22">
        <f t="shared" si="3"/>
        <v>4860</v>
      </c>
      <c r="E33" s="22">
        <f t="shared" si="4"/>
        <v>23641.348136999997</v>
      </c>
    </row>
    <row r="34" spans="2:5" ht="15.75" thickBot="1" x14ac:dyDescent="0.3">
      <c r="B34" s="8">
        <f t="shared" si="0"/>
        <v>2049</v>
      </c>
      <c r="C34" s="23">
        <f t="shared" si="2"/>
        <v>5200</v>
      </c>
      <c r="D34" s="23">
        <f t="shared" si="3"/>
        <v>4860</v>
      </c>
      <c r="E34" s="23">
        <f t="shared" si="4"/>
        <v>23641.348136999997</v>
      </c>
    </row>
    <row r="35" spans="2:5" x14ac:dyDescent="0.25">
      <c r="B35" s="10"/>
    </row>
    <row r="36" spans="2:5" x14ac:dyDescent="0.25">
      <c r="B36" s="10"/>
    </row>
    <row r="37" spans="2:5" x14ac:dyDescent="0.25">
      <c r="B37" s="10"/>
    </row>
    <row r="38" spans="2:5" x14ac:dyDescent="0.25">
      <c r="B38" s="10"/>
    </row>
    <row r="39" spans="2:5" x14ac:dyDescent="0.25">
      <c r="B39" s="10"/>
    </row>
    <row r="40" spans="2:5" x14ac:dyDescent="0.25">
      <c r="B40" s="10"/>
    </row>
    <row r="41" spans="2:5" x14ac:dyDescent="0.25">
      <c r="B41" s="10"/>
    </row>
    <row r="42" spans="2:5" x14ac:dyDescent="0.25">
      <c r="B42" s="10"/>
    </row>
    <row r="43" spans="2:5" x14ac:dyDescent="0.25">
      <c r="B43" s="10"/>
    </row>
    <row r="44" spans="2:5" x14ac:dyDescent="0.25">
      <c r="B44" s="10"/>
    </row>
    <row r="45" spans="2:5" x14ac:dyDescent="0.25">
      <c r="B45" s="10"/>
    </row>
    <row r="46" spans="2:5" x14ac:dyDescent="0.25">
      <c r="B46" s="10"/>
    </row>
  </sheetData>
  <mergeCells count="1">
    <mergeCell ref="B2:E2"/>
  </mergeCells>
  <printOptions horizontalCentered="1"/>
  <pageMargins left="0.25" right="0.25" top="0.75" bottom="0.75" header="0.3" footer="0.3"/>
  <pageSetup fitToHeight="0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779F-6EE5-4594-87CC-1F832D4CBFA1}">
  <sheetPr>
    <pageSetUpPr fitToPage="1"/>
  </sheetPr>
  <dimension ref="B2:H113"/>
  <sheetViews>
    <sheetView showGridLines="0" zoomScale="90" zoomScaleNormal="90" workbookViewId="0">
      <selection activeCell="P19" sqref="P19"/>
    </sheetView>
  </sheetViews>
  <sheetFormatPr defaultColWidth="9.140625" defaultRowHeight="15" x14ac:dyDescent="0.25"/>
  <cols>
    <col min="1" max="1" width="9.140625" style="2"/>
    <col min="2" max="2" width="8.28515625" style="2" customWidth="1"/>
    <col min="3" max="4" width="15.28515625" style="2" customWidth="1"/>
    <col min="5" max="7" width="9.140625" style="2"/>
    <col min="8" max="8" width="16" style="2" bestFit="1" customWidth="1"/>
    <col min="9" max="16384" width="9.140625" style="2"/>
  </cols>
  <sheetData>
    <row r="2" spans="2:8" ht="18.75" x14ac:dyDescent="0.3">
      <c r="B2" s="43" t="s">
        <v>21</v>
      </c>
      <c r="C2" s="43"/>
      <c r="D2" s="43"/>
    </row>
    <row r="3" spans="2:8" ht="19.5" thickBot="1" x14ac:dyDescent="0.35">
      <c r="B3" s="42" t="s">
        <v>8</v>
      </c>
      <c r="C3" s="42"/>
      <c r="D3" s="42"/>
      <c r="G3" s="21"/>
    </row>
    <row r="4" spans="2:8" ht="20.25" customHeight="1" thickTop="1" thickBot="1" x14ac:dyDescent="0.3">
      <c r="B4" s="11"/>
      <c r="C4" s="12" t="s">
        <v>9</v>
      </c>
      <c r="D4" s="12" t="s">
        <v>10</v>
      </c>
    </row>
    <row r="5" spans="2:8" ht="9.75" customHeight="1" x14ac:dyDescent="0.25">
      <c r="C5" s="6"/>
      <c r="D5" s="6"/>
      <c r="H5" s="13"/>
    </row>
    <row r="6" spans="2:8" x14ac:dyDescent="0.25">
      <c r="B6" s="6">
        <v>2021</v>
      </c>
      <c r="C6" s="14">
        <v>2.8302465097552636</v>
      </c>
      <c r="D6" s="14">
        <v>3.3500046584017933</v>
      </c>
      <c r="E6" s="15"/>
    </row>
    <row r="7" spans="2:8" x14ac:dyDescent="0.25">
      <c r="B7" s="6">
        <f>B6+1</f>
        <v>2022</v>
      </c>
      <c r="C7" s="14">
        <v>2.7793138475127623</v>
      </c>
      <c r="D7" s="14">
        <v>3.293004180553476</v>
      </c>
      <c r="E7" s="15"/>
    </row>
    <row r="8" spans="2:8" x14ac:dyDescent="0.25">
      <c r="B8" s="6">
        <f t="shared" ref="B8:B35" si="0">B7+1</f>
        <v>2023</v>
      </c>
      <c r="C8" s="14">
        <v>3.1675666237235678</v>
      </c>
      <c r="D8" s="14">
        <v>2.9939594749609184</v>
      </c>
      <c r="E8" s="15"/>
    </row>
    <row r="9" spans="2:8" x14ac:dyDescent="0.25">
      <c r="B9" s="6">
        <f t="shared" si="0"/>
        <v>2024</v>
      </c>
      <c r="C9" s="14">
        <v>3.2122734981770917</v>
      </c>
      <c r="D9" s="14">
        <v>3.0368389424916415</v>
      </c>
      <c r="E9" s="15"/>
    </row>
    <row r="10" spans="2:8" x14ac:dyDescent="0.25">
      <c r="B10" s="6">
        <f t="shared" si="0"/>
        <v>2025</v>
      </c>
      <c r="C10" s="14">
        <v>3.2572016947387512</v>
      </c>
      <c r="D10" s="14">
        <v>3.1730990087250031</v>
      </c>
      <c r="E10" s="15"/>
    </row>
    <row r="11" spans="2:8" x14ac:dyDescent="0.25">
      <c r="B11" s="6">
        <f t="shared" si="0"/>
        <v>2026</v>
      </c>
      <c r="C11" s="14">
        <v>3.3110194677705844</v>
      </c>
      <c r="D11" s="14">
        <v>3.3565601830266782</v>
      </c>
      <c r="E11" s="15"/>
    </row>
    <row r="12" spans="2:8" x14ac:dyDescent="0.25">
      <c r="B12" s="6">
        <f t="shared" si="0"/>
        <v>2027</v>
      </c>
      <c r="C12" s="14">
        <v>3.3059295013243495</v>
      </c>
      <c r="D12" s="14">
        <v>3.5223189568974451</v>
      </c>
      <c r="E12" s="15"/>
    </row>
    <row r="13" spans="2:8" x14ac:dyDescent="0.25">
      <c r="B13" s="6">
        <f t="shared" si="0"/>
        <v>2028</v>
      </c>
      <c r="C13" s="14">
        <v>3.2541885963554673</v>
      </c>
      <c r="D13" s="14">
        <v>3.7534143750679281</v>
      </c>
      <c r="E13" s="15"/>
    </row>
    <row r="14" spans="2:8" x14ac:dyDescent="0.25">
      <c r="B14" s="6">
        <f t="shared" si="0"/>
        <v>2029</v>
      </c>
      <c r="C14" s="14">
        <v>3.2894172151681378</v>
      </c>
      <c r="D14" s="14">
        <v>3.9873644561821866</v>
      </c>
      <c r="E14" s="15"/>
    </row>
    <row r="15" spans="2:8" x14ac:dyDescent="0.25">
      <c r="B15" s="6">
        <f t="shared" si="0"/>
        <v>2030</v>
      </c>
      <c r="C15" s="14">
        <v>3.322591177819799</v>
      </c>
      <c r="D15" s="14">
        <v>4.2246909606224063</v>
      </c>
      <c r="E15" s="15"/>
    </row>
    <row r="16" spans="2:8" x14ac:dyDescent="0.25">
      <c r="B16" s="6">
        <f t="shared" si="0"/>
        <v>2031</v>
      </c>
      <c r="C16" s="14">
        <v>3.3119527086630001</v>
      </c>
      <c r="D16" s="14">
        <v>4.4644943710060732</v>
      </c>
      <c r="E16" s="15"/>
    </row>
    <row r="17" spans="2:5" x14ac:dyDescent="0.25">
      <c r="B17" s="6">
        <f t="shared" si="0"/>
        <v>2032</v>
      </c>
      <c r="C17" s="14">
        <v>3.3739040225141896</v>
      </c>
      <c r="D17" s="14">
        <v>4.6519745336585903</v>
      </c>
      <c r="E17" s="15"/>
    </row>
    <row r="18" spans="2:5" x14ac:dyDescent="0.25">
      <c r="B18" s="6">
        <f t="shared" si="0"/>
        <v>2033</v>
      </c>
      <c r="C18" s="14">
        <v>3.4082619011957522</v>
      </c>
      <c r="D18" s="14">
        <v>4.7858245439718958</v>
      </c>
      <c r="E18" s="15"/>
    </row>
    <row r="19" spans="2:5" x14ac:dyDescent="0.25">
      <c r="B19" s="6">
        <f t="shared" si="0"/>
        <v>2034</v>
      </c>
      <c r="C19" s="14">
        <v>3.4725624666104586</v>
      </c>
      <c r="D19" s="14">
        <v>4.9204501670707019</v>
      </c>
      <c r="E19" s="15"/>
    </row>
    <row r="20" spans="2:5" x14ac:dyDescent="0.25">
      <c r="B20" s="6">
        <f t="shared" si="0"/>
        <v>2035</v>
      </c>
      <c r="C20" s="14">
        <v>3.5380971838491528</v>
      </c>
      <c r="D20" s="14">
        <v>5.0570242682433291</v>
      </c>
      <c r="E20" s="15"/>
    </row>
    <row r="21" spans="2:5" x14ac:dyDescent="0.25">
      <c r="B21" s="6">
        <f t="shared" si="0"/>
        <v>2036</v>
      </c>
      <c r="C21" s="14">
        <v>3.6044330654465351</v>
      </c>
      <c r="D21" s="14">
        <v>5.2680545356693438</v>
      </c>
      <c r="E21" s="15"/>
    </row>
    <row r="22" spans="2:5" x14ac:dyDescent="0.25">
      <c r="B22" s="6">
        <f t="shared" si="0"/>
        <v>2037</v>
      </c>
      <c r="C22" s="14">
        <v>3.6418798805773327</v>
      </c>
      <c r="D22" s="14">
        <v>5.406026280359268</v>
      </c>
      <c r="E22" s="15"/>
    </row>
    <row r="23" spans="2:5" x14ac:dyDescent="0.25">
      <c r="B23" s="6">
        <f t="shared" si="0"/>
        <v>2038</v>
      </c>
      <c r="C23" s="14">
        <v>3.7102327242473785</v>
      </c>
      <c r="D23" s="14">
        <v>5.5543326704328528</v>
      </c>
      <c r="E23" s="15"/>
    </row>
    <row r="24" spans="2:5" x14ac:dyDescent="0.25">
      <c r="B24" s="6">
        <f t="shared" si="0"/>
        <v>2039</v>
      </c>
      <c r="C24" s="14">
        <v>3.7807412725286791</v>
      </c>
      <c r="D24" s="14">
        <v>5.6951478041348942</v>
      </c>
      <c r="E24" s="15"/>
    </row>
    <row r="25" spans="2:5" x14ac:dyDescent="0.25">
      <c r="B25" s="6">
        <f t="shared" si="0"/>
        <v>2040</v>
      </c>
      <c r="C25" s="14">
        <v>3.7472262535289711</v>
      </c>
      <c r="D25" s="14">
        <v>5.8881175063888085</v>
      </c>
      <c r="E25" s="15"/>
    </row>
    <row r="26" spans="2:5" x14ac:dyDescent="0.25">
      <c r="B26" s="6">
        <f t="shared" si="0"/>
        <v>2041</v>
      </c>
      <c r="C26" s="14">
        <v>3.7961545203264895</v>
      </c>
      <c r="D26" s="14">
        <v>6.029951954582331</v>
      </c>
      <c r="E26" s="15"/>
    </row>
    <row r="27" spans="2:5" x14ac:dyDescent="0.25">
      <c r="B27" s="6">
        <f t="shared" si="0"/>
        <v>2042</v>
      </c>
      <c r="C27" s="14">
        <v>3.8686447258515222</v>
      </c>
      <c r="D27" s="14">
        <v>6.2196260108164232</v>
      </c>
      <c r="E27" s="15"/>
    </row>
    <row r="28" spans="2:5" x14ac:dyDescent="0.25">
      <c r="B28" s="6">
        <f t="shared" si="0"/>
        <v>2043</v>
      </c>
      <c r="C28" s="14">
        <v>3.9424707271980846</v>
      </c>
      <c r="D28" s="14">
        <v>6.3363444867866283</v>
      </c>
      <c r="E28" s="15"/>
    </row>
    <row r="29" spans="2:5" x14ac:dyDescent="0.25">
      <c r="B29" s="6">
        <f t="shared" si="0"/>
        <v>2044</v>
      </c>
      <c r="C29" s="14">
        <v>4.0176563199775543</v>
      </c>
      <c r="D29" s="14">
        <v>6.5421514429848981</v>
      </c>
      <c r="E29" s="15"/>
    </row>
    <row r="30" spans="2:5" x14ac:dyDescent="0.25">
      <c r="B30" s="6">
        <f t="shared" si="0"/>
        <v>2045</v>
      </c>
      <c r="C30" s="14">
        <v>4.094687198668181</v>
      </c>
      <c r="D30" s="14">
        <v>6.7097685145112465</v>
      </c>
      <c r="E30" s="15"/>
    </row>
    <row r="31" spans="2:5" x14ac:dyDescent="0.25">
      <c r="B31" s="6">
        <f t="shared" si="0"/>
        <v>2046</v>
      </c>
      <c r="C31" s="14">
        <v>4.1731183896401154</v>
      </c>
      <c r="D31" s="14">
        <v>6.8958667385502315</v>
      </c>
      <c r="E31" s="15"/>
    </row>
    <row r="32" spans="2:5" x14ac:dyDescent="0.25">
      <c r="B32" s="6">
        <f t="shared" si="0"/>
        <v>2047</v>
      </c>
      <c r="C32" s="14">
        <v>4.2529687148452391</v>
      </c>
      <c r="D32" s="14">
        <v>7.1118658050677519</v>
      </c>
      <c r="E32" s="15"/>
    </row>
    <row r="33" spans="2:8" x14ac:dyDescent="0.25">
      <c r="B33" s="6">
        <f t="shared" si="0"/>
        <v>2048</v>
      </c>
      <c r="C33" s="14">
        <v>4.3342580155154513</v>
      </c>
      <c r="D33" s="14">
        <v>7.3792516921407518</v>
      </c>
      <c r="E33" s="15"/>
    </row>
    <row r="34" spans="2:8" x14ac:dyDescent="0.25">
      <c r="B34" s="6">
        <f t="shared" si="0"/>
        <v>2049</v>
      </c>
      <c r="C34" s="14">
        <v>4.4179100595581096</v>
      </c>
      <c r="D34" s="14">
        <v>7.6721686707206747</v>
      </c>
      <c r="E34" s="15"/>
    </row>
    <row r="35" spans="2:8" ht="15.75" thickBot="1" x14ac:dyDescent="0.3">
      <c r="B35" s="8">
        <f t="shared" si="0"/>
        <v>2050</v>
      </c>
      <c r="C35" s="16">
        <v>4.5030059665768931</v>
      </c>
      <c r="D35" s="16">
        <v>7.9369147235633157</v>
      </c>
      <c r="E35" s="15"/>
    </row>
    <row r="36" spans="2:8" x14ac:dyDescent="0.25">
      <c r="B36" s="10"/>
      <c r="H36" s="13"/>
    </row>
    <row r="37" spans="2:8" x14ac:dyDescent="0.25">
      <c r="B37" s="10"/>
      <c r="H37" s="13"/>
    </row>
    <row r="38" spans="2:8" x14ac:dyDescent="0.25">
      <c r="B38" s="10"/>
      <c r="H38" s="13"/>
    </row>
    <row r="39" spans="2:8" x14ac:dyDescent="0.25">
      <c r="B39" s="10"/>
      <c r="H39" s="13"/>
    </row>
    <row r="40" spans="2:8" x14ac:dyDescent="0.25">
      <c r="B40" s="10"/>
      <c r="H40" s="13"/>
    </row>
    <row r="41" spans="2:8" x14ac:dyDescent="0.25">
      <c r="B41" s="10"/>
      <c r="H41" s="13"/>
    </row>
    <row r="42" spans="2:8" x14ac:dyDescent="0.25">
      <c r="B42" s="10"/>
      <c r="H42" s="13"/>
    </row>
    <row r="43" spans="2:8" x14ac:dyDescent="0.25">
      <c r="B43" s="10"/>
      <c r="H43" s="13"/>
    </row>
    <row r="44" spans="2:8" x14ac:dyDescent="0.25">
      <c r="B44" s="10"/>
      <c r="H44" s="13"/>
    </row>
    <row r="45" spans="2:8" x14ac:dyDescent="0.25">
      <c r="B45" s="10"/>
      <c r="H45" s="13"/>
    </row>
    <row r="46" spans="2:8" x14ac:dyDescent="0.25">
      <c r="B46" s="10"/>
      <c r="H46" s="13"/>
    </row>
    <row r="47" spans="2:8" x14ac:dyDescent="0.25">
      <c r="B47" s="10"/>
      <c r="H47" s="13"/>
    </row>
    <row r="48" spans="2:8" x14ac:dyDescent="0.25">
      <c r="B48" s="10"/>
      <c r="H48" s="13"/>
    </row>
    <row r="49" spans="2:8" x14ac:dyDescent="0.25">
      <c r="B49" s="10"/>
      <c r="H49" s="13"/>
    </row>
    <row r="50" spans="2:8" x14ac:dyDescent="0.25">
      <c r="B50" s="10"/>
      <c r="H50" s="13"/>
    </row>
    <row r="51" spans="2:8" x14ac:dyDescent="0.25">
      <c r="B51" s="10"/>
      <c r="H51" s="13"/>
    </row>
    <row r="52" spans="2:8" x14ac:dyDescent="0.25">
      <c r="B52" s="10"/>
      <c r="H52" s="13"/>
    </row>
    <row r="53" spans="2:8" x14ac:dyDescent="0.25">
      <c r="B53" s="10"/>
      <c r="H53" s="13"/>
    </row>
    <row r="54" spans="2:8" x14ac:dyDescent="0.25">
      <c r="B54" s="10"/>
      <c r="H54" s="13"/>
    </row>
    <row r="55" spans="2:8" x14ac:dyDescent="0.25">
      <c r="B55" s="10"/>
      <c r="H55" s="13"/>
    </row>
    <row r="56" spans="2:8" x14ac:dyDescent="0.25">
      <c r="B56" s="10"/>
      <c r="H56" s="13"/>
    </row>
    <row r="57" spans="2:8" x14ac:dyDescent="0.25">
      <c r="B57" s="10"/>
      <c r="H57" s="13"/>
    </row>
    <row r="58" spans="2:8" x14ac:dyDescent="0.25">
      <c r="B58" s="10"/>
      <c r="H58" s="13"/>
    </row>
    <row r="59" spans="2:8" x14ac:dyDescent="0.25">
      <c r="B59" s="10"/>
      <c r="H59" s="13"/>
    </row>
    <row r="60" spans="2:8" x14ac:dyDescent="0.25">
      <c r="B60" s="10"/>
      <c r="H60" s="13"/>
    </row>
    <row r="61" spans="2:8" x14ac:dyDescent="0.25">
      <c r="B61" s="10"/>
      <c r="H61" s="13"/>
    </row>
    <row r="62" spans="2:8" x14ac:dyDescent="0.25">
      <c r="B62" s="10"/>
      <c r="H62" s="13"/>
    </row>
    <row r="63" spans="2:8" x14ac:dyDescent="0.25">
      <c r="B63" s="10"/>
      <c r="H63" s="13"/>
    </row>
    <row r="64" spans="2:8" x14ac:dyDescent="0.25">
      <c r="B64" s="10"/>
      <c r="H64" s="13"/>
    </row>
    <row r="65" spans="2:8" x14ac:dyDescent="0.25">
      <c r="B65" s="10"/>
      <c r="H65" s="13"/>
    </row>
    <row r="66" spans="2:8" x14ac:dyDescent="0.25">
      <c r="B66" s="10"/>
      <c r="H66" s="13"/>
    </row>
    <row r="67" spans="2:8" x14ac:dyDescent="0.25">
      <c r="B67" s="10"/>
      <c r="H67" s="13"/>
    </row>
    <row r="68" spans="2:8" x14ac:dyDescent="0.25">
      <c r="B68" s="10"/>
      <c r="H68" s="13"/>
    </row>
    <row r="69" spans="2:8" x14ac:dyDescent="0.25">
      <c r="B69" s="10"/>
      <c r="H69" s="13"/>
    </row>
    <row r="70" spans="2:8" x14ac:dyDescent="0.25">
      <c r="B70" s="10"/>
      <c r="H70" s="13"/>
    </row>
    <row r="71" spans="2:8" x14ac:dyDescent="0.25">
      <c r="B71" s="10"/>
      <c r="H71" s="13"/>
    </row>
    <row r="72" spans="2:8" x14ac:dyDescent="0.25">
      <c r="B72" s="10"/>
      <c r="H72" s="13"/>
    </row>
    <row r="73" spans="2:8" x14ac:dyDescent="0.25">
      <c r="B73" s="10"/>
      <c r="H73" s="13"/>
    </row>
    <row r="74" spans="2:8" x14ac:dyDescent="0.25">
      <c r="B74" s="10"/>
      <c r="H74" s="13"/>
    </row>
    <row r="75" spans="2:8" x14ac:dyDescent="0.25">
      <c r="B75" s="10"/>
      <c r="H75" s="13"/>
    </row>
    <row r="76" spans="2:8" x14ac:dyDescent="0.25">
      <c r="B76" s="10"/>
      <c r="H76" s="13"/>
    </row>
    <row r="77" spans="2:8" x14ac:dyDescent="0.25">
      <c r="B77" s="10"/>
      <c r="H77" s="13"/>
    </row>
    <row r="78" spans="2:8" x14ac:dyDescent="0.25">
      <c r="B78" s="10"/>
      <c r="H78" s="13"/>
    </row>
    <row r="79" spans="2:8" x14ac:dyDescent="0.25">
      <c r="B79" s="10"/>
      <c r="H79" s="13"/>
    </row>
    <row r="80" spans="2:8" x14ac:dyDescent="0.25">
      <c r="B80" s="10"/>
      <c r="H80" s="13"/>
    </row>
    <row r="81" spans="2:8" x14ac:dyDescent="0.25">
      <c r="B81" s="10"/>
      <c r="H81" s="13"/>
    </row>
    <row r="82" spans="2:8" x14ac:dyDescent="0.25">
      <c r="B82" s="10"/>
      <c r="H82" s="13"/>
    </row>
    <row r="83" spans="2:8" x14ac:dyDescent="0.25">
      <c r="B83" s="10"/>
      <c r="H83" s="13"/>
    </row>
    <row r="84" spans="2:8" x14ac:dyDescent="0.25">
      <c r="B84" s="10"/>
      <c r="H84" s="13"/>
    </row>
    <row r="85" spans="2:8" x14ac:dyDescent="0.25">
      <c r="B85" s="10"/>
      <c r="H85" s="13"/>
    </row>
    <row r="86" spans="2:8" x14ac:dyDescent="0.25">
      <c r="B86" s="10"/>
      <c r="H86" s="13"/>
    </row>
    <row r="87" spans="2:8" x14ac:dyDescent="0.25">
      <c r="B87" s="10"/>
      <c r="H87" s="13"/>
    </row>
    <row r="88" spans="2:8" x14ac:dyDescent="0.25">
      <c r="B88" s="10"/>
      <c r="H88" s="13"/>
    </row>
    <row r="89" spans="2:8" x14ac:dyDescent="0.25">
      <c r="B89" s="10"/>
    </row>
    <row r="90" spans="2:8" x14ac:dyDescent="0.25">
      <c r="B90" s="10"/>
    </row>
    <row r="91" spans="2:8" x14ac:dyDescent="0.25">
      <c r="B91" s="10"/>
    </row>
    <row r="92" spans="2:8" x14ac:dyDescent="0.25">
      <c r="B92" s="10"/>
    </row>
    <row r="93" spans="2:8" x14ac:dyDescent="0.25">
      <c r="B93" s="10"/>
    </row>
    <row r="94" spans="2:8" x14ac:dyDescent="0.25">
      <c r="B94" s="10"/>
    </row>
    <row r="95" spans="2:8" x14ac:dyDescent="0.25">
      <c r="B95" s="10"/>
    </row>
    <row r="96" spans="2:8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</sheetData>
  <mergeCells count="2">
    <mergeCell ref="B2:D2"/>
    <mergeCell ref="B3:D3"/>
  </mergeCells>
  <printOptions horizontalCentered="1"/>
  <pageMargins left="0.25" right="0.25" top="0.75" bottom="0.75" header="0.3" footer="0.3"/>
  <pageSetup scale="99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3def0a9c8346c71743c81b4c18448f86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78dda5291e24b7ee98c39c07361b0d74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  <xsd:element ref="ns3:r25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  <xsd:element name="r25z" ma:index="30" nillable="true" ma:displayName="Total Bates Pages" ma:internalName="r25z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REQUESTS xmlns="02d22938-a560-4b92-82a1-0c41aa152052" xsi:nil="true"/>
    <_x0066_g38 xmlns="02d22938-a560-4b92-82a1-0c41aa152052" xsi:nil="true"/>
    <em7g xmlns="02d22938-a560-4b92-82a1-0c41aa152052" xsi:nil="true"/>
    <File_x0020_Type0 xmlns="02d22938-a560-4b92-82a1-0c41aa152052" xsi:nil="true"/>
    <_x0078_154 xmlns="02d22938-a560-4b92-82a1-0c41aa152052" xsi:nil="true"/>
    <_x0064_do2 xmlns="02d22938-a560-4b92-82a1-0c41aa152052" xsi:nil="true"/>
    <CaseNumber xmlns="02d22938-a560-4b92-82a1-0c41aa152052" xsi:nil="true"/>
    <l6eu xmlns="02d22938-a560-4b92-82a1-0c41aa152052" xsi:nil="true"/>
    <SRCH_DocketId xmlns="02d22938-a560-4b92-82a1-0c41aa152052">1052</SRCH_DocketId>
    <CaseStatus xmlns="02d22938-a560-4b92-82a1-0c41aa152052" xsi:nil="true"/>
    <r25z xmlns="02d22938-a560-4b92-82a1-0c41aa152052" xsi:nil="true"/>
    <tsud xmlns="02d22938-a560-4b92-82a1-0c41aa152052" xsi:nil="true"/>
    <matv xmlns="02d22938-a560-4b92-82a1-0c41aa152052" xsi:nil="true"/>
    <cz8i xmlns="02d22938-a560-4b92-82a1-0c41aa152052" xsi:nil="true"/>
    <CaseSubjects xmlns="02d22938-a560-4b92-82a1-0c41aa152052" xsi:nil="true"/>
    <CaseType xmlns="02d22938-a560-4b92-82a1-0c41aa152052" xsi:nil="true"/>
    <f0z4 xmlns="02d22938-a560-4b92-82a1-0c41aa152052" xsi:nil="true"/>
    <CaseCompanyName xmlns="02d22938-a560-4b92-82a1-0c41aa152052" xsi:nil="true"/>
    <IsKeyDocket xmlns="02d22938-a560-4b92-82a1-0c41aa152052">false</IsKeyDocket>
    <CaseJurisdiction xmlns="02d22938-a560-4b92-82a1-0c41aa152052" xsi:nil="true"/>
    <SRCH_ObjectType xmlns="02d22938-a560-4b92-82a1-0c41aa152052">PWD</SRCH_ObjectType>
    <Comments xmlns="02D22938-A560-4B92-82A1-0C41AA152052" xsi:nil="true"/>
    <CasePracticeArea xmlns="02d22938-a560-4b92-82a1-0c41aa1520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37CED6-3FEC-4847-A301-37076DDC8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D22938-A560-4B92-82A1-0C41AA152052"/>
    <ds:schemaRef ds:uri="02d22938-a560-4b92-82a1-0c41aa1520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3CB0C0-6E78-47FD-A367-A2862FC11194}">
  <ds:schemaRefs>
    <ds:schemaRef ds:uri="http://purl.org/dc/elements/1.1/"/>
    <ds:schemaRef ds:uri="http://schemas.microsoft.com/office/2006/metadata/properties"/>
    <ds:schemaRef ds:uri="02d22938-a560-4b92-82a1-0c41aa1520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2D22938-A560-4B92-82A1-0C41AA1520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B7BE17-70FD-49A4-82F4-999327D9A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key</vt:lpstr>
      <vt:lpstr>ICF Forecasts</vt:lpstr>
      <vt:lpstr>BB Mod - Fuel Forecast</vt:lpstr>
      <vt:lpstr>BB Mod - D&amp;E</vt:lpstr>
      <vt:lpstr>Future Solar - Fuel Forecast</vt:lpstr>
      <vt:lpstr>Future Solar - D&amp;E</vt:lpstr>
      <vt:lpstr>2021 GFI &amp; TYSP - Fuel Forecast</vt:lpstr>
      <vt:lpstr>2021 GFI &amp; TYSP - D&amp;E</vt:lpstr>
      <vt:lpstr>2022 GFI - Fuel Forecast</vt:lpstr>
      <vt:lpstr>2022 GFI - D&amp;E</vt:lpstr>
      <vt:lpstr>'2021 GFI &amp; TYSP - D&amp;E'!Print_Area</vt:lpstr>
      <vt:lpstr>'2021 GFI &amp; TYSP - Fuel Forecast'!Print_Area</vt:lpstr>
      <vt:lpstr>'2022 GFI - D&amp;E'!Print_Area</vt:lpstr>
      <vt:lpstr>'2022 GFI - Fuel Forecast'!Print_Area</vt:lpstr>
      <vt:lpstr>'BB Mod - D&amp;E'!Print_Area</vt:lpstr>
      <vt:lpstr>'BB Mod - Fuel Forecast'!Print_Area</vt:lpstr>
      <vt:lpstr>'Future Solar - D&amp;E'!Print_Area</vt:lpstr>
      <vt:lpstr>'Future Solar - Fuel Forecast'!Print_Area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2021-09-01T13:25:17Z</dcterms:created>
  <dcterms:modified xsi:type="dcterms:W3CDTF">2021-09-01T13:41:52Z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2021-09-01T13:25:29Z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48facd04-df1b-4111-8fca-83dff26b4bcc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0x0101001BF0DF761E53C84B9DF2252DDF9077D8</vt:lpwstr>
  </property>
</Properties>
</file>